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8780" windowHeight="8070" activeTab="1"/>
  </bookViews>
  <sheets>
    <sheet name="Bilanz" sheetId="2" r:id="rId1"/>
    <sheet name="Kontobezeichnung1" sheetId="3" r:id="rId2"/>
    <sheet name="Kontobezeichnung2" sheetId="1" r:id="rId3"/>
    <sheet name="Kontobezeichnung3" sheetId="4" r:id="rId4"/>
    <sheet name="Arztrechnungskontrolle" sheetId="6" r:id="rId5"/>
    <sheet name="Tabelle1" sheetId="7" r:id="rId6"/>
  </sheets>
  <definedNames>
    <definedName name="_xlnm.Print_Titles" localSheetId="1">Kontobezeichnung1!$6:$6</definedName>
    <definedName name="_xlnm.Print_Titles" localSheetId="2">Kontobezeichnung2!$6:$6</definedName>
    <definedName name="_xlnm.Print_Titles" localSheetId="3">Kontobezeichnung3!$6:$6</definedName>
    <definedName name="VF_HP_BANK_KONTO">Kontobezeichnung1!$B$3</definedName>
    <definedName name="VF_HP_NAME">Bilanz!$A$2</definedName>
  </definedNames>
  <calcPr calcId="145621"/>
</workbook>
</file>

<file path=xl/calcChain.xml><?xml version="1.0" encoding="utf-8"?>
<calcChain xmlns="http://schemas.openxmlformats.org/spreadsheetml/2006/main">
  <c r="F10" i="3" l="1"/>
  <c r="G18" i="6" l="1"/>
  <c r="F18" i="6"/>
  <c r="E18" i="6"/>
  <c r="D18" i="6"/>
  <c r="C18" i="6"/>
  <c r="H17" i="6"/>
  <c r="H16" i="6"/>
  <c r="H15" i="6"/>
  <c r="H14" i="6"/>
  <c r="H13" i="6"/>
  <c r="H12" i="6"/>
  <c r="H11" i="6"/>
  <c r="H10" i="6"/>
  <c r="H9" i="6"/>
  <c r="H8" i="6"/>
  <c r="H7" i="6"/>
  <c r="F37" i="4"/>
  <c r="F37" i="1"/>
  <c r="F37" i="3"/>
  <c r="F33" i="3"/>
  <c r="F30" i="3"/>
  <c r="F35" i="3" s="1"/>
  <c r="F38" i="3" s="1"/>
  <c r="D11" i="2"/>
  <c r="D10" i="2"/>
  <c r="D9" i="2"/>
  <c r="E25" i="4"/>
  <c r="F33" i="4" s="1"/>
  <c r="D25" i="4"/>
  <c r="F26" i="4" s="1"/>
  <c r="D26" i="2" s="1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E25" i="3"/>
  <c r="D25" i="3"/>
  <c r="F26" i="3" s="1"/>
  <c r="D24" i="2" s="1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9" i="3"/>
  <c r="F8" i="3"/>
  <c r="D32" i="2"/>
  <c r="D17" i="2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8" i="1"/>
  <c r="E25" i="1"/>
  <c r="F33" i="1" s="1"/>
  <c r="D25" i="1"/>
  <c r="F30" i="1" s="1"/>
  <c r="F35" i="1" s="1"/>
  <c r="F38" i="1" s="1"/>
  <c r="F30" i="4" l="1"/>
  <c r="F35" i="4" s="1"/>
  <c r="F38" i="4" s="1"/>
  <c r="H18" i="6"/>
  <c r="H19" i="6"/>
  <c r="D12" i="2"/>
  <c r="D19" i="2" s="1"/>
  <c r="D38" i="2" s="1"/>
  <c r="F26" i="1"/>
  <c r="D25" i="2" s="1"/>
  <c r="D27" i="2" s="1"/>
  <c r="D34" i="2" s="1"/>
  <c r="D39" i="2" s="1"/>
  <c r="D40" i="2" l="1"/>
</calcChain>
</file>

<file path=xl/sharedStrings.xml><?xml version="1.0" encoding="utf-8"?>
<sst xmlns="http://schemas.openxmlformats.org/spreadsheetml/2006/main" count="135" uniqueCount="50">
  <si>
    <t>Zeitdauer:</t>
  </si>
  <si>
    <t>Bank:</t>
  </si>
  <si>
    <t>Konto:</t>
  </si>
  <si>
    <t>Datum</t>
  </si>
  <si>
    <t>Beleg</t>
  </si>
  <si>
    <t>Text</t>
  </si>
  <si>
    <t>EinnahmenFr.</t>
  </si>
  <si>
    <t>Ausgaben
Fr.</t>
  </si>
  <si>
    <t>Saldo
Fr.</t>
  </si>
  <si>
    <t>Saldovortrag</t>
  </si>
  <si>
    <t>Einnahmen netto</t>
  </si>
  <si>
    <t>Fr.</t>
  </si>
  <si>
    <t>Ausgaben netto</t>
  </si>
  <si>
    <t>Aktiven</t>
  </si>
  <si>
    <t>Passiven</t>
  </si>
  <si>
    <t xml:space="preserve"> </t>
  </si>
  <si>
    <t xml:space="preserve">Anfangsvermögen gemäss Rechnungsablage per </t>
  </si>
  <si>
    <t xml:space="preserve">Schlussvermögen gemäss Bilanz per </t>
  </si>
  <si>
    <t xml:space="preserve">Vermögen zu Beginn der Rechnung per </t>
  </si>
  <si>
    <t>Kontobezeichnung</t>
  </si>
  <si>
    <t>Mehreinnahmen/Mindereinnahmen</t>
  </si>
  <si>
    <t xml:space="preserve">Vermögen per </t>
  </si>
  <si>
    <t xml:space="preserve">Vermögen bei Abschluss der Rechnung per </t>
  </si>
  <si>
    <t xml:space="preserve">Vermögensvergleich per </t>
  </si>
  <si>
    <t>Vermögen per (bei Anfang der Rechnungsführung)</t>
  </si>
  <si>
    <t>Vermögen per (bei Ende der Rechnungsführung)</t>
  </si>
  <si>
    <t>Vermögenszunahme/Vermögensminderung</t>
  </si>
  <si>
    <t>Die verbeiständete     ist nicht in der Lage, die Rechnung zu</t>
  </si>
  <si>
    <t>verstehen. Es wurde darauf verzichtet, ihr die Rechnung vorzulegen.</t>
  </si>
  <si>
    <t>Kontobezeichnung1</t>
  </si>
  <si>
    <t>Kontobezeichnung2</t>
  </si>
  <si>
    <t>Kontobezeichnung3</t>
  </si>
  <si>
    <r>
      <t xml:space="preserve">Bilanz  </t>
    </r>
    <r>
      <rPr>
        <b/>
        <sz val="14"/>
        <color rgb="FFFF0000"/>
        <rFont val="Arial"/>
        <family val="2"/>
      </rPr>
      <t>Name der verbeiständeten Person</t>
    </r>
  </si>
  <si>
    <t>………………………………</t>
  </si>
  <si>
    <r>
      <t xml:space="preserve">Kontenblatt </t>
    </r>
    <r>
      <rPr>
        <b/>
        <sz val="14"/>
        <color rgb="FFFF0000"/>
        <rFont val="Arial"/>
        <family val="2"/>
      </rPr>
      <t>Name der verbeiständeten Person</t>
    </r>
  </si>
  <si>
    <r>
      <t xml:space="preserve">Eingesehen von </t>
    </r>
    <r>
      <rPr>
        <sz val="12"/>
        <color rgb="FFFF0000"/>
        <rFont val="Arial"/>
        <family val="2"/>
      </rPr>
      <t>Name der verbeiständeten Person</t>
    </r>
    <r>
      <rPr>
        <sz val="12"/>
        <rFont val="Arial"/>
        <family val="2"/>
      </rPr>
      <t>: ……...…..…............…………...……..</t>
    </r>
  </si>
  <si>
    <t>Total</t>
  </si>
  <si>
    <t>RG Datum</t>
  </si>
  <si>
    <t>Arzt</t>
  </si>
  <si>
    <t>Rg Betrag</t>
  </si>
  <si>
    <t>Selbstbeh.</t>
  </si>
  <si>
    <t>Franchise</t>
  </si>
  <si>
    <t>nicht vers.</t>
  </si>
  <si>
    <t>Rückerst.</t>
  </si>
  <si>
    <t>Kontrolle</t>
  </si>
  <si>
    <t>Total noch offen:</t>
  </si>
  <si>
    <t>Name</t>
  </si>
  <si>
    <t xml:space="preserve">Policen-Nr.: </t>
  </si>
  <si>
    <t>ev. Rückforderung EL</t>
  </si>
  <si>
    <t xml:space="preserve">Musterhausen, den ……………....                      Der Beistand: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</si>
</sst>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#,##0.00_ ;\-#,##0.00\ "/>
  </numFmts>
  <fonts count="1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rgb="FFFF0000"/>
      <name val="Arial"/>
      <family val="2"/>
    </font>
    <font>
      <b/>
      <sz val="14"/>
      <color rgb="FFFF0000"/>
      <name val="Arial"/>
      <family val="2"/>
    </font>
    <font>
      <sz val="13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67955565050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4" fontId="4" fillId="2" borderId="1" xfId="0" applyNumberFormat="1" applyFont="1" applyFill="1" applyBorder="1"/>
    <xf numFmtId="0" fontId="5" fillId="0" borderId="1" xfId="0" applyFont="1" applyBorder="1"/>
    <xf numFmtId="4" fontId="5" fillId="2" borderId="1" xfId="0" applyNumberFormat="1" applyFont="1" applyFill="1" applyBorder="1"/>
    <xf numFmtId="4" fontId="5" fillId="0" borderId="1" xfId="0" applyNumberFormat="1" applyFont="1" applyBorder="1"/>
    <xf numFmtId="4" fontId="4" fillId="0" borderId="1" xfId="0" applyNumberFormat="1" applyFont="1" applyBorder="1"/>
    <xf numFmtId="14" fontId="6" fillId="0" borderId="1" xfId="0" applyNumberFormat="1" applyFont="1" applyBorder="1"/>
    <xf numFmtId="1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4" fontId="6" fillId="0" borderId="1" xfId="0" applyNumberFormat="1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Border="1"/>
    <xf numFmtId="0" fontId="1" fillId="0" borderId="0" xfId="0" applyFont="1" applyBorder="1"/>
    <xf numFmtId="0" fontId="0" fillId="0" borderId="0" xfId="0" applyBorder="1"/>
    <xf numFmtId="0" fontId="2" fillId="0" borderId="2" xfId="0" applyFont="1" applyBorder="1"/>
    <xf numFmtId="0" fontId="1" fillId="0" borderId="2" xfId="0" applyFont="1" applyBorder="1"/>
    <xf numFmtId="0" fontId="0" fillId="0" borderId="2" xfId="0" applyBorder="1"/>
    <xf numFmtId="0" fontId="3" fillId="0" borderId="0" xfId="0" applyFont="1" applyBorder="1"/>
    <xf numFmtId="0" fontId="9" fillId="0" borderId="0" xfId="0" applyFont="1"/>
    <xf numFmtId="0" fontId="9" fillId="0" borderId="0" xfId="0" applyFont="1" applyBorder="1"/>
    <xf numFmtId="4" fontId="9" fillId="0" borderId="0" xfId="0" applyNumberFormat="1" applyFont="1" applyBorder="1"/>
    <xf numFmtId="0" fontId="9" fillId="0" borderId="2" xfId="0" applyFont="1" applyBorder="1"/>
    <xf numFmtId="4" fontId="9" fillId="0" borderId="2" xfId="0" applyNumberFormat="1" applyFont="1" applyBorder="1"/>
    <xf numFmtId="4" fontId="3" fillId="0" borderId="0" xfId="0" applyNumberFormat="1" applyFont="1" applyBorder="1"/>
    <xf numFmtId="0" fontId="3" fillId="0" borderId="0" xfId="0" applyFont="1"/>
    <xf numFmtId="4" fontId="9" fillId="0" borderId="0" xfId="0" applyNumberFormat="1" applyFont="1"/>
    <xf numFmtId="0" fontId="3" fillId="3" borderId="0" xfId="0" applyFont="1" applyFill="1"/>
    <xf numFmtId="0" fontId="3" fillId="3" borderId="0" xfId="0" applyFont="1" applyFill="1" applyBorder="1"/>
    <xf numFmtId="4" fontId="3" fillId="3" borderId="0" xfId="0" applyNumberFormat="1" applyFont="1" applyFill="1" applyBorder="1"/>
    <xf numFmtId="0" fontId="9" fillId="0" borderId="0" xfId="0" applyFont="1" applyAlignment="1">
      <alignment horizontal="left" indent="2"/>
    </xf>
    <xf numFmtId="4" fontId="3" fillId="0" borderId="0" xfId="0" applyNumberFormat="1" applyFont="1"/>
    <xf numFmtId="0" fontId="10" fillId="0" borderId="0" xfId="0" applyFont="1"/>
    <xf numFmtId="0" fontId="11" fillId="0" borderId="0" xfId="0" applyFont="1" applyBorder="1"/>
    <xf numFmtId="0" fontId="12" fillId="0" borderId="0" xfId="0" applyFont="1"/>
    <xf numFmtId="0" fontId="12" fillId="0" borderId="0" xfId="0" applyFont="1" applyBorder="1"/>
    <xf numFmtId="0" fontId="0" fillId="0" borderId="0" xfId="0" applyFont="1"/>
    <xf numFmtId="0" fontId="12" fillId="0" borderId="0" xfId="0" applyFont="1" applyBorder="1" applyAlignment="1">
      <alignment horizontal="left"/>
    </xf>
    <xf numFmtId="4" fontId="12" fillId="0" borderId="0" xfId="0" applyNumberFormat="1" applyFont="1" applyBorder="1"/>
    <xf numFmtId="0" fontId="12" fillId="0" borderId="2" xfId="0" applyFont="1" applyBorder="1" applyAlignment="1">
      <alignment horizontal="left"/>
    </xf>
    <xf numFmtId="4" fontId="12" fillId="0" borderId="2" xfId="0" applyNumberFormat="1" applyFont="1" applyBorder="1" applyAlignment="1">
      <alignment horizontal="right"/>
    </xf>
    <xf numFmtId="4" fontId="12" fillId="0" borderId="2" xfId="0" applyNumberFormat="1" applyFont="1" applyBorder="1"/>
    <xf numFmtId="0" fontId="11" fillId="0" borderId="0" xfId="0" applyFont="1" applyBorder="1" applyAlignment="1">
      <alignment horizontal="left"/>
    </xf>
    <xf numFmtId="4" fontId="11" fillId="0" borderId="0" xfId="0" applyNumberFormat="1" applyFont="1" applyBorder="1"/>
    <xf numFmtId="4" fontId="9" fillId="0" borderId="0" xfId="0" applyNumberFormat="1" applyFont="1" applyAlignment="1">
      <alignment horizontal="left" indent="2"/>
    </xf>
    <xf numFmtId="0" fontId="2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Border="1"/>
    <xf numFmtId="0" fontId="1" fillId="0" borderId="0" xfId="0" applyFont="1" applyProtection="1">
      <protection locked="0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49" fontId="1" fillId="0" borderId="0" xfId="0" applyNumberFormat="1" applyFont="1"/>
    <xf numFmtId="0" fontId="1" fillId="0" borderId="0" xfId="0" applyNumberFormat="1" applyFont="1"/>
    <xf numFmtId="0" fontId="4" fillId="0" borderId="0" xfId="0" applyFont="1"/>
    <xf numFmtId="0" fontId="11" fillId="0" borderId="0" xfId="0" applyFont="1"/>
    <xf numFmtId="43" fontId="11" fillId="0" borderId="0" xfId="1" applyFont="1" applyAlignment="1">
      <alignment horizontal="right"/>
    </xf>
    <xf numFmtId="43" fontId="11" fillId="0" borderId="0" xfId="1" applyFont="1" applyAlignment="1"/>
    <xf numFmtId="0" fontId="11" fillId="0" borderId="0" xfId="0" applyFont="1" applyAlignment="1">
      <alignment horizontal="left"/>
    </xf>
    <xf numFmtId="43" fontId="5" fillId="0" borderId="0" xfId="0" applyNumberFormat="1" applyFont="1"/>
    <xf numFmtId="14" fontId="0" fillId="0" borderId="1" xfId="0" applyNumberFormat="1" applyBorder="1"/>
    <xf numFmtId="0" fontId="0" fillId="0" borderId="1" xfId="0" applyBorder="1"/>
    <xf numFmtId="43" fontId="16" fillId="0" borderId="1" xfId="1" applyFont="1" applyBorder="1"/>
    <xf numFmtId="0" fontId="4" fillId="0" borderId="0" xfId="0" applyFont="1" applyAlignment="1">
      <alignment horizontal="right"/>
    </xf>
    <xf numFmtId="43" fontId="4" fillId="0" borderId="0" xfId="0" applyNumberFormat="1" applyFont="1"/>
    <xf numFmtId="43" fontId="4" fillId="0" borderId="0" xfId="1" applyFont="1"/>
    <xf numFmtId="0" fontId="0" fillId="0" borderId="0" xfId="0" applyAlignment="1"/>
    <xf numFmtId="0" fontId="3" fillId="0" borderId="1" xfId="0" applyFont="1" applyBorder="1" applyAlignment="1">
      <alignment shrinkToFit="1"/>
    </xf>
    <xf numFmtId="0" fontId="3" fillId="0" borderId="1" xfId="0" applyFont="1" applyBorder="1" applyAlignment="1"/>
    <xf numFmtId="4" fontId="3" fillId="0" borderId="1" xfId="0" applyNumberFormat="1" applyFont="1" applyBorder="1" applyAlignment="1"/>
    <xf numFmtId="2" fontId="3" fillId="0" borderId="1" xfId="0" applyNumberFormat="1" applyFont="1" applyBorder="1" applyAlignment="1"/>
    <xf numFmtId="164" fontId="3" fillId="0" borderId="1" xfId="1" applyNumberFormat="1" applyFont="1" applyBorder="1" applyAlignment="1"/>
    <xf numFmtId="43" fontId="3" fillId="0" borderId="1" xfId="1" applyFont="1" applyBorder="1" applyAlignment="1"/>
    <xf numFmtId="0" fontId="1" fillId="0" borderId="0" xfId="0" applyFont="1" applyAlignment="1">
      <alignment horizontal="left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zoomScaleNormal="100" workbookViewId="0">
      <selection activeCell="B11" sqref="B11"/>
    </sheetView>
  </sheetViews>
  <sheetFormatPr baseColWidth="10" defaultRowHeight="15" x14ac:dyDescent="0.25"/>
  <cols>
    <col min="1" max="1" width="60.140625" customWidth="1"/>
    <col min="2" max="2" width="11.85546875" customWidth="1"/>
    <col min="3" max="3" width="4.42578125" customWidth="1"/>
    <col min="4" max="4" width="12.5703125" customWidth="1"/>
  </cols>
  <sheetData>
    <row r="1" spans="1:4" ht="18" x14ac:dyDescent="0.25">
      <c r="A1" s="21" t="s">
        <v>32</v>
      </c>
      <c r="B1" s="21"/>
    </row>
    <row r="2" spans="1:4" ht="15.75" customHeight="1" x14ac:dyDescent="0.25">
      <c r="A2" s="58"/>
      <c r="B2" s="21"/>
    </row>
    <row r="3" spans="1:4" ht="15.75" customHeight="1" x14ac:dyDescent="0.25">
      <c r="A3" s="22" t="s">
        <v>0</v>
      </c>
      <c r="B3" s="23"/>
      <c r="C3" s="24"/>
      <c r="D3" s="24"/>
    </row>
    <row r="4" spans="1:4" ht="15.75" customHeight="1" x14ac:dyDescent="0.25">
      <c r="A4" s="25"/>
      <c r="B4" s="26"/>
      <c r="C4" s="27"/>
      <c r="D4" s="27"/>
    </row>
    <row r="5" spans="1:4" ht="15.75" customHeight="1" x14ac:dyDescent="0.25">
      <c r="A5" s="22"/>
      <c r="B5" s="23"/>
      <c r="C5" s="24"/>
      <c r="D5" s="24"/>
    </row>
    <row r="6" spans="1:4" ht="15.75" customHeight="1" x14ac:dyDescent="0.25">
      <c r="A6" s="35" t="s">
        <v>18</v>
      </c>
      <c r="B6" s="35"/>
      <c r="C6" s="29"/>
      <c r="D6" s="29"/>
    </row>
    <row r="7" spans="1:4" ht="15.75" customHeight="1" x14ac:dyDescent="0.25">
      <c r="A7" s="35"/>
      <c r="B7" s="35"/>
      <c r="C7" s="29"/>
      <c r="D7" s="29"/>
    </row>
    <row r="8" spans="1:4" ht="15.75" customHeight="1" x14ac:dyDescent="0.25">
      <c r="A8" s="35" t="s">
        <v>13</v>
      </c>
      <c r="B8" s="35"/>
      <c r="C8" s="29"/>
      <c r="D8" s="29"/>
    </row>
    <row r="9" spans="1:4" ht="15.75" customHeight="1" x14ac:dyDescent="0.25">
      <c r="A9" s="29" t="s">
        <v>29</v>
      </c>
      <c r="B9" s="35"/>
      <c r="C9" s="29" t="s">
        <v>11</v>
      </c>
      <c r="D9" s="36">
        <f>SUM(Kontobezeichnung1!F7)</f>
        <v>0</v>
      </c>
    </row>
    <row r="10" spans="1:4" ht="15.75" customHeight="1" x14ac:dyDescent="0.25">
      <c r="A10" s="29" t="s">
        <v>30</v>
      </c>
      <c r="B10" s="35"/>
      <c r="C10" s="29" t="s">
        <v>11</v>
      </c>
      <c r="D10" s="36">
        <f>SUM(Kontobezeichnung2!F7)</f>
        <v>0</v>
      </c>
    </row>
    <row r="11" spans="1:4" ht="15.75" customHeight="1" x14ac:dyDescent="0.25">
      <c r="A11" s="29" t="s">
        <v>31</v>
      </c>
      <c r="B11" s="29"/>
      <c r="C11" s="32" t="s">
        <v>11</v>
      </c>
      <c r="D11" s="33">
        <f>SUM(Kontobezeichnung3!F7)</f>
        <v>0</v>
      </c>
    </row>
    <row r="12" spans="1:4" ht="15.75" customHeight="1" x14ac:dyDescent="0.25">
      <c r="A12" s="29"/>
      <c r="B12" s="29"/>
      <c r="C12" s="29" t="s">
        <v>11</v>
      </c>
      <c r="D12" s="36">
        <f>SUM(D9:D11)</f>
        <v>0</v>
      </c>
    </row>
    <row r="13" spans="1:4" ht="15.75" customHeight="1" x14ac:dyDescent="0.25">
      <c r="A13" s="35" t="s">
        <v>14</v>
      </c>
      <c r="B13" s="29"/>
      <c r="C13" s="29"/>
      <c r="D13" s="36"/>
    </row>
    <row r="14" spans="1:4" ht="15.75" customHeight="1" x14ac:dyDescent="0.25">
      <c r="A14" s="29" t="s">
        <v>29</v>
      </c>
      <c r="B14" s="29"/>
      <c r="C14" s="29" t="s">
        <v>11</v>
      </c>
      <c r="D14" s="36"/>
    </row>
    <row r="15" spans="1:4" ht="15.75" customHeight="1" x14ac:dyDescent="0.25">
      <c r="A15" s="29" t="s">
        <v>30</v>
      </c>
      <c r="B15" s="29"/>
      <c r="C15" s="29" t="s">
        <v>11</v>
      </c>
      <c r="D15" s="36"/>
    </row>
    <row r="16" spans="1:4" ht="15.75" customHeight="1" x14ac:dyDescent="0.25">
      <c r="A16" s="29" t="s">
        <v>31</v>
      </c>
      <c r="B16" s="29"/>
      <c r="C16" s="32" t="s">
        <v>11</v>
      </c>
      <c r="D16" s="32"/>
    </row>
    <row r="17" spans="1:4" ht="15.75" customHeight="1" x14ac:dyDescent="0.25">
      <c r="A17" s="29"/>
      <c r="B17" s="29"/>
      <c r="C17" s="29" t="s">
        <v>11</v>
      </c>
      <c r="D17" s="31">
        <f>SUM(D14:D16)</f>
        <v>0</v>
      </c>
    </row>
    <row r="18" spans="1:4" ht="15.75" customHeight="1" x14ac:dyDescent="0.25">
      <c r="A18" s="29"/>
      <c r="B18" s="29"/>
      <c r="C18" s="29"/>
      <c r="D18" s="29"/>
    </row>
    <row r="19" spans="1:4" ht="15.75" customHeight="1" x14ac:dyDescent="0.25">
      <c r="A19" s="37" t="s">
        <v>21</v>
      </c>
      <c r="B19" s="37"/>
      <c r="C19" s="38" t="s">
        <v>11</v>
      </c>
      <c r="D19" s="39">
        <f>SUM(D12-D17)</f>
        <v>0</v>
      </c>
    </row>
    <row r="20" spans="1:4" ht="15.75" customHeight="1" x14ac:dyDescent="0.25">
      <c r="A20" s="28"/>
      <c r="B20" s="28"/>
      <c r="C20" s="30"/>
      <c r="D20" s="30"/>
    </row>
    <row r="21" spans="1:4" ht="15.75" customHeight="1" x14ac:dyDescent="0.25">
      <c r="A21" s="35" t="s">
        <v>22</v>
      </c>
      <c r="B21" s="35"/>
      <c r="C21" s="29"/>
      <c r="D21" s="29"/>
    </row>
    <row r="22" spans="1:4" ht="15.75" customHeight="1" x14ac:dyDescent="0.25">
      <c r="A22" s="35"/>
      <c r="B22" s="35"/>
      <c r="C22" s="29"/>
      <c r="D22" s="29"/>
    </row>
    <row r="23" spans="1:4" ht="15.75" customHeight="1" x14ac:dyDescent="0.25">
      <c r="A23" s="35" t="s">
        <v>13</v>
      </c>
      <c r="B23" s="35"/>
      <c r="C23" s="29"/>
      <c r="D23" s="29"/>
    </row>
    <row r="24" spans="1:4" ht="15.75" customHeight="1" x14ac:dyDescent="0.25">
      <c r="A24" s="29" t="s">
        <v>29</v>
      </c>
      <c r="B24" s="35"/>
      <c r="C24" s="29" t="s">
        <v>11</v>
      </c>
      <c r="D24" s="36">
        <f>SUM(Kontobezeichnung1!F26)</f>
        <v>0</v>
      </c>
    </row>
    <row r="25" spans="1:4" ht="15.75" customHeight="1" x14ac:dyDescent="0.25">
      <c r="A25" s="29" t="s">
        <v>30</v>
      </c>
      <c r="B25" s="35"/>
      <c r="C25" s="29" t="s">
        <v>11</v>
      </c>
      <c r="D25" s="36">
        <f>SUM(Kontobezeichnung2!F26)</f>
        <v>0</v>
      </c>
    </row>
    <row r="26" spans="1:4" ht="15.75" customHeight="1" x14ac:dyDescent="0.25">
      <c r="A26" s="29" t="s">
        <v>31</v>
      </c>
      <c r="B26" s="29"/>
      <c r="C26" s="32" t="s">
        <v>11</v>
      </c>
      <c r="D26" s="33">
        <f>SUM(Kontobezeichnung3!F26)</f>
        <v>0</v>
      </c>
    </row>
    <row r="27" spans="1:4" ht="15.75" customHeight="1" x14ac:dyDescent="0.25">
      <c r="A27" s="29"/>
      <c r="B27" s="29"/>
      <c r="C27" s="29" t="s">
        <v>11</v>
      </c>
      <c r="D27" s="36">
        <f>SUM(D24:D26)</f>
        <v>0</v>
      </c>
    </row>
    <row r="28" spans="1:4" ht="15.75" customHeight="1" x14ac:dyDescent="0.25">
      <c r="A28" s="35" t="s">
        <v>14</v>
      </c>
      <c r="B28" s="29"/>
      <c r="D28" s="40"/>
    </row>
    <row r="29" spans="1:4" ht="15.75" customHeight="1" x14ac:dyDescent="0.25">
      <c r="A29" s="29" t="s">
        <v>29</v>
      </c>
      <c r="B29" s="29"/>
      <c r="C29" s="29" t="s">
        <v>11</v>
      </c>
      <c r="D29" s="54"/>
    </row>
    <row r="30" spans="1:4" ht="15.75" customHeight="1" x14ac:dyDescent="0.25">
      <c r="A30" s="29" t="s">
        <v>30</v>
      </c>
      <c r="B30" s="29"/>
      <c r="C30" s="29" t="s">
        <v>11</v>
      </c>
      <c r="D30" s="54"/>
    </row>
    <row r="31" spans="1:4" ht="15.75" customHeight="1" x14ac:dyDescent="0.25">
      <c r="A31" s="29" t="s">
        <v>31</v>
      </c>
      <c r="B31" s="29"/>
      <c r="C31" s="32" t="s">
        <v>11</v>
      </c>
      <c r="D31" s="33"/>
    </row>
    <row r="32" spans="1:4" ht="15.75" customHeight="1" x14ac:dyDescent="0.25">
      <c r="A32" s="29"/>
      <c r="B32" s="29"/>
      <c r="C32" s="29" t="s">
        <v>11</v>
      </c>
      <c r="D32" s="31">
        <f>SUM(D29:D31)</f>
        <v>0</v>
      </c>
    </row>
    <row r="33" spans="1:4" ht="15.75" customHeight="1" x14ac:dyDescent="0.25">
      <c r="A33" s="29"/>
      <c r="B33" s="29"/>
      <c r="C33" s="29"/>
      <c r="D33" s="29"/>
    </row>
    <row r="34" spans="1:4" ht="15.75" customHeight="1" x14ac:dyDescent="0.25">
      <c r="A34" s="37" t="s">
        <v>21</v>
      </c>
      <c r="B34" s="37"/>
      <c r="C34" s="38" t="s">
        <v>11</v>
      </c>
      <c r="D34" s="39">
        <f>SUM(D27-D32)</f>
        <v>0</v>
      </c>
    </row>
    <row r="35" spans="1:4" ht="15.75" customHeight="1" x14ac:dyDescent="0.25">
      <c r="A35" s="28" t="s">
        <v>15</v>
      </c>
      <c r="B35" s="28"/>
      <c r="C35" s="30"/>
      <c r="D35" s="30"/>
    </row>
    <row r="36" spans="1:4" ht="15.75" customHeight="1" x14ac:dyDescent="0.25">
      <c r="A36" s="35" t="s">
        <v>23</v>
      </c>
      <c r="B36" s="35"/>
      <c r="C36" s="29"/>
      <c r="D36" s="29"/>
    </row>
    <row r="37" spans="1:4" ht="15.75" customHeight="1" x14ac:dyDescent="0.25">
      <c r="A37" s="35"/>
      <c r="B37" s="35"/>
      <c r="C37" s="29"/>
      <c r="D37" s="29"/>
    </row>
    <row r="38" spans="1:4" ht="15.75" customHeight="1" x14ac:dyDescent="0.25">
      <c r="A38" s="29" t="s">
        <v>24</v>
      </c>
      <c r="B38" s="35"/>
      <c r="C38" s="29" t="s">
        <v>11</v>
      </c>
      <c r="D38" s="36">
        <f>SUM(D19)</f>
        <v>0</v>
      </c>
    </row>
    <row r="39" spans="1:4" ht="15.75" customHeight="1" x14ac:dyDescent="0.25">
      <c r="A39" s="29" t="s">
        <v>25</v>
      </c>
      <c r="B39" s="35"/>
      <c r="C39" s="29" t="s">
        <v>11</v>
      </c>
      <c r="D39" s="36">
        <f>SUM(D34)</f>
        <v>0</v>
      </c>
    </row>
    <row r="40" spans="1:4" ht="15.75" customHeight="1" x14ac:dyDescent="0.25">
      <c r="A40" s="35" t="s">
        <v>26</v>
      </c>
      <c r="B40" s="35"/>
      <c r="C40" s="35" t="s">
        <v>11</v>
      </c>
      <c r="D40" s="41">
        <f>SUM(D39-D38)</f>
        <v>0</v>
      </c>
    </row>
    <row r="41" spans="1:4" ht="15.75" customHeight="1" x14ac:dyDescent="0.25">
      <c r="A41" s="28"/>
      <c r="B41" s="28"/>
      <c r="C41" s="28"/>
      <c r="D41" s="34"/>
    </row>
    <row r="42" spans="1:4" ht="15.75" customHeight="1" x14ac:dyDescent="0.25">
      <c r="A42" s="35"/>
      <c r="B42" s="35"/>
      <c r="C42" s="29"/>
      <c r="D42" s="29"/>
    </row>
    <row r="43" spans="1:4" ht="15.75" customHeight="1" x14ac:dyDescent="0.25">
      <c r="A43" s="28"/>
      <c r="B43" s="28"/>
      <c r="C43" s="28"/>
      <c r="D43" s="34"/>
    </row>
    <row r="44" spans="1:4" ht="15.75" customHeight="1" x14ac:dyDescent="0.25">
      <c r="A44" s="30" t="s">
        <v>35</v>
      </c>
      <c r="B44" s="28"/>
      <c r="C44" s="28"/>
      <c r="D44" s="34"/>
    </row>
    <row r="45" spans="1:4" ht="15.75" customHeight="1" x14ac:dyDescent="0.25">
      <c r="A45" s="30"/>
      <c r="B45" s="28"/>
      <c r="C45" s="28"/>
      <c r="D45" s="34"/>
    </row>
    <row r="46" spans="1:4" ht="15.75" customHeight="1" x14ac:dyDescent="0.25">
      <c r="A46" s="35"/>
      <c r="B46" s="35"/>
      <c r="C46" s="29"/>
      <c r="D46" s="29"/>
    </row>
    <row r="47" spans="1:4" ht="15.75" customHeight="1" x14ac:dyDescent="0.25">
      <c r="A47" s="29" t="s">
        <v>49</v>
      </c>
      <c r="B47" s="29" t="s">
        <v>33</v>
      </c>
      <c r="C47" s="29"/>
      <c r="D47" s="29"/>
    </row>
    <row r="48" spans="1:4" ht="15.75" customHeight="1" x14ac:dyDescent="0.25">
      <c r="A48" s="29"/>
      <c r="B48" s="29"/>
      <c r="C48" s="29"/>
      <c r="D48" s="29"/>
    </row>
    <row r="49" spans="1:1" ht="15.75" customHeight="1" x14ac:dyDescent="0.25">
      <c r="A49" s="42"/>
    </row>
    <row r="50" spans="1:1" ht="15.75" customHeight="1" x14ac:dyDescent="0.25">
      <c r="A50" s="56" t="s">
        <v>27</v>
      </c>
    </row>
    <row r="51" spans="1:1" ht="15.75" customHeight="1" x14ac:dyDescent="0.25">
      <c r="A51" s="57" t="s">
        <v>28</v>
      </c>
    </row>
  </sheetData>
  <pageMargins left="0.59055118110236227" right="0.39370078740157483" top="0.78740157480314965" bottom="0.78740157480314965" header="0.31496062992125984" footer="0.31496062992125984"/>
  <pageSetup paperSize="9" orientation="portrait" r:id="rId1"/>
  <headerFooter>
    <oddFooter>&amp;CSeite &amp;P von &amp;N</oddFooter>
    <firstFooter>&amp;CSeite &amp;P von &amp;N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zoomScaleNormal="100" workbookViewId="0">
      <selection activeCell="F38" sqref="F38"/>
    </sheetView>
  </sheetViews>
  <sheetFormatPr baseColWidth="10" defaultRowHeight="15" x14ac:dyDescent="0.25"/>
  <cols>
    <col min="1" max="1" width="10.140625" customWidth="1"/>
    <col min="2" max="2" width="7.140625" customWidth="1"/>
    <col min="3" max="3" width="36.7109375" customWidth="1"/>
    <col min="4" max="5" width="13.42578125" customWidth="1"/>
  </cols>
  <sheetData>
    <row r="1" spans="1:6" ht="18" x14ac:dyDescent="0.25">
      <c r="A1" s="85" t="s">
        <v>34</v>
      </c>
      <c r="B1" s="85"/>
      <c r="C1" s="85"/>
      <c r="D1" s="85"/>
      <c r="E1" s="85"/>
      <c r="F1" s="85"/>
    </row>
    <row r="2" spans="1:6" ht="16.5" x14ac:dyDescent="0.25">
      <c r="A2" s="1" t="s">
        <v>0</v>
      </c>
      <c r="B2" s="2"/>
      <c r="C2" s="3"/>
      <c r="D2" s="2"/>
      <c r="E2" s="2"/>
      <c r="F2" s="2"/>
    </row>
    <row r="3" spans="1:6" ht="16.5" x14ac:dyDescent="0.25">
      <c r="A3" s="1" t="s">
        <v>1</v>
      </c>
      <c r="B3" s="2"/>
      <c r="C3" s="1"/>
      <c r="D3" s="2"/>
      <c r="E3" s="2"/>
      <c r="F3" s="2"/>
    </row>
    <row r="4" spans="1:6" ht="16.5" x14ac:dyDescent="0.25">
      <c r="A4" s="3" t="s">
        <v>2</v>
      </c>
      <c r="B4" s="55"/>
      <c r="C4" s="61"/>
      <c r="D4" s="3"/>
      <c r="E4" s="3"/>
      <c r="F4" s="3"/>
    </row>
    <row r="5" spans="1:6" x14ac:dyDescent="0.25">
      <c r="B5" s="4"/>
    </row>
    <row r="6" spans="1:6" ht="31.5" x14ac:dyDescent="0.25">
      <c r="A6" s="5" t="s">
        <v>3</v>
      </c>
      <c r="B6" s="6" t="s">
        <v>4</v>
      </c>
      <c r="C6" s="5" t="s">
        <v>5</v>
      </c>
      <c r="D6" s="7" t="s">
        <v>6</v>
      </c>
      <c r="E6" s="7" t="s">
        <v>7</v>
      </c>
      <c r="F6" s="7" t="s">
        <v>8</v>
      </c>
    </row>
    <row r="7" spans="1:6" x14ac:dyDescent="0.25">
      <c r="A7" s="13"/>
      <c r="B7" s="14"/>
      <c r="C7" s="15" t="s">
        <v>9</v>
      </c>
      <c r="D7" s="16"/>
      <c r="E7" s="16"/>
      <c r="F7" s="8"/>
    </row>
    <row r="8" spans="1:6" x14ac:dyDescent="0.25">
      <c r="A8" s="13"/>
      <c r="B8" s="14"/>
      <c r="C8" s="9"/>
      <c r="D8" s="16"/>
      <c r="E8" s="11"/>
      <c r="F8" s="10" t="str">
        <f>IF(AND(D8="",E8=""),"",F7+D8-E8)</f>
        <v/>
      </c>
    </row>
    <row r="9" spans="1:6" x14ac:dyDescent="0.25">
      <c r="A9" s="13"/>
      <c r="B9" s="14"/>
      <c r="C9" s="9"/>
      <c r="D9" s="16"/>
      <c r="E9" s="16"/>
      <c r="F9" s="10" t="str">
        <f t="shared" ref="F9:F23" si="0">IF(AND(D9="",E9=""),"",F8+D9-E9)</f>
        <v/>
      </c>
    </row>
    <row r="10" spans="1:6" x14ac:dyDescent="0.25">
      <c r="A10" s="13"/>
      <c r="B10" s="14"/>
      <c r="C10" s="9"/>
      <c r="D10" s="16"/>
      <c r="E10" s="16"/>
      <c r="F10" s="10" t="str">
        <f t="shared" si="0"/>
        <v/>
      </c>
    </row>
    <row r="11" spans="1:6" x14ac:dyDescent="0.25">
      <c r="A11" s="13"/>
      <c r="B11" s="14"/>
      <c r="C11" s="9"/>
      <c r="D11" s="16"/>
      <c r="E11" s="11"/>
      <c r="F11" s="10" t="str">
        <f t="shared" si="0"/>
        <v/>
      </c>
    </row>
    <row r="12" spans="1:6" x14ac:dyDescent="0.25">
      <c r="A12" s="13"/>
      <c r="B12" s="14"/>
      <c r="C12" s="9"/>
      <c r="D12" s="16"/>
      <c r="E12" s="11"/>
      <c r="F12" s="10" t="str">
        <f t="shared" si="0"/>
        <v/>
      </c>
    </row>
    <row r="13" spans="1:6" x14ac:dyDescent="0.25">
      <c r="A13" s="13"/>
      <c r="B13" s="14"/>
      <c r="C13" s="9"/>
      <c r="D13" s="16"/>
      <c r="E13" s="11"/>
      <c r="F13" s="10" t="str">
        <f t="shared" si="0"/>
        <v/>
      </c>
    </row>
    <row r="14" spans="1:6" x14ac:dyDescent="0.25">
      <c r="A14" s="13"/>
      <c r="B14" s="14"/>
      <c r="C14" s="9"/>
      <c r="D14" s="16"/>
      <c r="E14" s="11"/>
      <c r="F14" s="10" t="str">
        <f t="shared" si="0"/>
        <v/>
      </c>
    </row>
    <row r="15" spans="1:6" x14ac:dyDescent="0.25">
      <c r="A15" s="13"/>
      <c r="B15" s="14"/>
      <c r="C15" s="9"/>
      <c r="D15" s="16"/>
      <c r="E15" s="11"/>
      <c r="F15" s="10" t="str">
        <f t="shared" si="0"/>
        <v/>
      </c>
    </row>
    <row r="16" spans="1:6" x14ac:dyDescent="0.25">
      <c r="A16" s="13"/>
      <c r="B16" s="14"/>
      <c r="C16" s="9"/>
      <c r="D16" s="16"/>
      <c r="E16" s="11"/>
      <c r="F16" s="10" t="str">
        <f t="shared" si="0"/>
        <v/>
      </c>
    </row>
    <row r="17" spans="1:6" x14ac:dyDescent="0.25">
      <c r="A17" s="13"/>
      <c r="B17" s="14"/>
      <c r="C17" s="9"/>
      <c r="D17" s="16"/>
      <c r="E17" s="11"/>
      <c r="F17" s="10" t="str">
        <f t="shared" si="0"/>
        <v/>
      </c>
    </row>
    <row r="18" spans="1:6" x14ac:dyDescent="0.25">
      <c r="A18" s="13"/>
      <c r="B18" s="14"/>
      <c r="C18" s="9"/>
      <c r="D18" s="16"/>
      <c r="E18" s="16"/>
      <c r="F18" s="10" t="str">
        <f t="shared" si="0"/>
        <v/>
      </c>
    </row>
    <row r="19" spans="1:6" x14ac:dyDescent="0.25">
      <c r="A19" s="13"/>
      <c r="B19" s="14"/>
      <c r="C19" s="9"/>
      <c r="D19" s="16"/>
      <c r="E19" s="16"/>
      <c r="F19" s="10" t="str">
        <f t="shared" si="0"/>
        <v/>
      </c>
    </row>
    <row r="20" spans="1:6" x14ac:dyDescent="0.25">
      <c r="A20" s="13"/>
      <c r="B20" s="14"/>
      <c r="C20" s="9"/>
      <c r="D20" s="16"/>
      <c r="E20" s="16"/>
      <c r="F20" s="10" t="str">
        <f t="shared" si="0"/>
        <v/>
      </c>
    </row>
    <row r="21" spans="1:6" x14ac:dyDescent="0.25">
      <c r="A21" s="13"/>
      <c r="B21" s="14"/>
      <c r="C21" s="9"/>
      <c r="D21" s="16"/>
      <c r="E21" s="16"/>
      <c r="F21" s="10" t="str">
        <f t="shared" si="0"/>
        <v/>
      </c>
    </row>
    <row r="22" spans="1:6" x14ac:dyDescent="0.25">
      <c r="A22" s="13"/>
      <c r="B22" s="14"/>
      <c r="C22" s="9"/>
      <c r="D22" s="16"/>
      <c r="E22" s="16"/>
      <c r="F22" s="10" t="str">
        <f t="shared" si="0"/>
        <v/>
      </c>
    </row>
    <row r="23" spans="1:6" x14ac:dyDescent="0.25">
      <c r="A23" s="13"/>
      <c r="B23" s="14"/>
      <c r="C23" s="9"/>
      <c r="D23" s="16"/>
      <c r="E23" s="11"/>
      <c r="F23" s="10" t="str">
        <f t="shared" si="0"/>
        <v/>
      </c>
    </row>
    <row r="24" spans="1:6" x14ac:dyDescent="0.25">
      <c r="A24" s="17"/>
      <c r="B24" s="18"/>
      <c r="C24" s="17"/>
      <c r="D24" s="17"/>
      <c r="E24" s="17"/>
      <c r="F24" s="17"/>
    </row>
    <row r="25" spans="1:6" x14ac:dyDescent="0.25">
      <c r="A25" s="17"/>
      <c r="B25" s="18"/>
      <c r="C25" s="19"/>
      <c r="D25" s="12">
        <f>SUM(D7:D24)</f>
        <v>0</v>
      </c>
      <c r="E25" s="12">
        <f>SUM(E7:E24)</f>
        <v>0</v>
      </c>
      <c r="F25" s="17"/>
    </row>
    <row r="26" spans="1:6" x14ac:dyDescent="0.25">
      <c r="A26" s="17"/>
      <c r="B26" s="18"/>
      <c r="C26" s="20"/>
      <c r="D26" s="17"/>
      <c r="E26" s="17"/>
      <c r="F26" s="12">
        <f>SUM(F7+D25-E25)</f>
        <v>0</v>
      </c>
    </row>
    <row r="28" spans="1:6" x14ac:dyDescent="0.25">
      <c r="B28" s="4"/>
    </row>
    <row r="29" spans="1:6" x14ac:dyDescent="0.25">
      <c r="A29" s="43" t="s">
        <v>10</v>
      </c>
      <c r="B29" s="43"/>
      <c r="C29" s="44"/>
      <c r="D29" s="45"/>
      <c r="E29" s="46"/>
      <c r="F29" s="46"/>
    </row>
    <row r="30" spans="1:6" x14ac:dyDescent="0.25">
      <c r="A30" s="44" t="s">
        <v>19</v>
      </c>
      <c r="B30" s="43"/>
      <c r="C30" s="46"/>
      <c r="D30" s="46"/>
      <c r="E30" s="47" t="s">
        <v>11</v>
      </c>
      <c r="F30" s="48">
        <f>SUM(D25)</f>
        <v>0</v>
      </c>
    </row>
    <row r="31" spans="1:6" x14ac:dyDescent="0.25">
      <c r="A31" s="45"/>
      <c r="B31" s="43"/>
      <c r="C31" s="46"/>
      <c r="D31" s="46"/>
      <c r="E31" s="47"/>
      <c r="F31" s="48"/>
    </row>
    <row r="32" spans="1:6" x14ac:dyDescent="0.25">
      <c r="A32" s="43" t="s">
        <v>12</v>
      </c>
      <c r="B32" s="43"/>
      <c r="C32" s="46"/>
      <c r="D32" s="46"/>
      <c r="E32" s="47"/>
      <c r="F32" s="45"/>
    </row>
    <row r="33" spans="1:6" x14ac:dyDescent="0.25">
      <c r="A33" s="44" t="s">
        <v>19</v>
      </c>
      <c r="B33" s="43"/>
      <c r="C33" s="46"/>
      <c r="D33" s="46"/>
      <c r="E33" s="49" t="s">
        <v>11</v>
      </c>
      <c r="F33" s="50">
        <f>SUM(E25)</f>
        <v>0</v>
      </c>
    </row>
    <row r="34" spans="1:6" x14ac:dyDescent="0.25">
      <c r="A34" s="45"/>
      <c r="B34" s="43"/>
      <c r="C34" s="46"/>
      <c r="D34" s="46"/>
      <c r="E34" s="47"/>
      <c r="F34" s="48"/>
    </row>
    <row r="35" spans="1:6" x14ac:dyDescent="0.25">
      <c r="A35" s="45" t="s">
        <v>20</v>
      </c>
      <c r="B35" s="43"/>
      <c r="C35" s="46"/>
      <c r="D35" s="46"/>
      <c r="E35" s="47" t="s">
        <v>11</v>
      </c>
      <c r="F35" s="48">
        <f>SUM(F30-F33)</f>
        <v>0</v>
      </c>
    </row>
    <row r="36" spans="1:6" x14ac:dyDescent="0.25">
      <c r="A36" s="45"/>
      <c r="B36" s="43"/>
      <c r="C36" s="46"/>
      <c r="D36" s="46"/>
      <c r="E36" s="47"/>
      <c r="F36" s="48"/>
    </row>
    <row r="37" spans="1:6" x14ac:dyDescent="0.25">
      <c r="A37" s="45" t="s">
        <v>16</v>
      </c>
      <c r="B37" s="43"/>
      <c r="C37" s="46"/>
      <c r="D37" s="46"/>
      <c r="E37" s="49" t="s">
        <v>11</v>
      </c>
      <c r="F37" s="51">
        <f>SUM(F7)</f>
        <v>0</v>
      </c>
    </row>
    <row r="38" spans="1:6" x14ac:dyDescent="0.25">
      <c r="A38" s="45" t="s">
        <v>17</v>
      </c>
      <c r="B38" s="43"/>
      <c r="C38" s="46"/>
      <c r="D38" s="46"/>
      <c r="E38" s="52" t="s">
        <v>11</v>
      </c>
      <c r="F38" s="53">
        <f>SUM(F35+F37)</f>
        <v>0</v>
      </c>
    </row>
  </sheetData>
  <mergeCells count="1">
    <mergeCell ref="A1:F1"/>
  </mergeCells>
  <pageMargins left="0.59055118110236227" right="0.39370078740157483" top="0.78740157480314965" bottom="0.78740157480314965" header="0.31496062992125984" footer="0.31496062992125984"/>
  <pageSetup paperSize="9" orientation="portrait" r:id="rId1"/>
  <headerFooter>
    <oddFooter>&amp;CSeite &amp;P von &amp;N</oddFooter>
    <firstFooter>&amp;L&amp;"Arial,Standard"&amp;8&amp;Z&amp;F&amp;R&amp;"Arial,Standard"&amp;8Seite &amp;P von &amp;N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zoomScaleNormal="100" workbookViewId="0">
      <selection activeCell="C46" sqref="C46"/>
    </sheetView>
  </sheetViews>
  <sheetFormatPr baseColWidth="10" defaultRowHeight="15" x14ac:dyDescent="0.25"/>
  <cols>
    <col min="1" max="1" width="10.140625" customWidth="1"/>
    <col min="2" max="2" width="7.140625" customWidth="1"/>
    <col min="3" max="3" width="36.7109375" customWidth="1"/>
    <col min="4" max="5" width="13.42578125" customWidth="1"/>
  </cols>
  <sheetData>
    <row r="1" spans="1:6" ht="18" x14ac:dyDescent="0.25">
      <c r="A1" s="85" t="s">
        <v>34</v>
      </c>
      <c r="B1" s="85"/>
      <c r="C1" s="85"/>
      <c r="D1" s="85"/>
      <c r="E1" s="85"/>
      <c r="F1" s="85"/>
    </row>
    <row r="2" spans="1:6" ht="16.5" x14ac:dyDescent="0.25">
      <c r="A2" s="1" t="s">
        <v>0</v>
      </c>
      <c r="B2" s="2"/>
      <c r="C2" s="3"/>
      <c r="D2" s="2"/>
      <c r="E2" s="2"/>
      <c r="F2" s="2"/>
    </row>
    <row r="3" spans="1:6" ht="16.5" x14ac:dyDescent="0.25">
      <c r="A3" s="1" t="s">
        <v>1</v>
      </c>
      <c r="B3" s="1"/>
      <c r="C3" s="1"/>
      <c r="D3" s="2"/>
      <c r="E3" s="2"/>
      <c r="F3" s="2"/>
    </row>
    <row r="4" spans="1:6" ht="16.5" x14ac:dyDescent="0.25">
      <c r="A4" s="3" t="s">
        <v>2</v>
      </c>
      <c r="B4" s="59"/>
      <c r="C4" s="62"/>
      <c r="D4" s="3"/>
      <c r="E4" s="3"/>
      <c r="F4" s="3"/>
    </row>
    <row r="5" spans="1:6" ht="15" customHeight="1" x14ac:dyDescent="0.25">
      <c r="B5" s="4"/>
    </row>
    <row r="6" spans="1:6" ht="30" customHeight="1" x14ac:dyDescent="0.25">
      <c r="A6" s="5" t="s">
        <v>3</v>
      </c>
      <c r="B6" s="6" t="s">
        <v>4</v>
      </c>
      <c r="C6" s="5" t="s">
        <v>5</v>
      </c>
      <c r="D6" s="7" t="s">
        <v>6</v>
      </c>
      <c r="E6" s="7" t="s">
        <v>7</v>
      </c>
      <c r="F6" s="7" t="s">
        <v>8</v>
      </c>
    </row>
    <row r="7" spans="1:6" x14ac:dyDescent="0.25">
      <c r="A7" s="13"/>
      <c r="B7" s="14"/>
      <c r="C7" s="15" t="s">
        <v>9</v>
      </c>
      <c r="D7" s="16"/>
      <c r="E7" s="16"/>
      <c r="F7" s="8"/>
    </row>
    <row r="8" spans="1:6" x14ac:dyDescent="0.25">
      <c r="A8" s="13"/>
      <c r="B8" s="14"/>
      <c r="C8" s="9"/>
      <c r="D8" s="16"/>
      <c r="E8" s="11"/>
      <c r="F8" s="10" t="str">
        <f>IF(AND(D8="",E8=""),"",F7+D8-E8)</f>
        <v/>
      </c>
    </row>
    <row r="9" spans="1:6" x14ac:dyDescent="0.25">
      <c r="A9" s="13"/>
      <c r="B9" s="14"/>
      <c r="C9" s="9"/>
      <c r="D9" s="16"/>
      <c r="E9" s="16"/>
      <c r="F9" s="10" t="str">
        <f t="shared" ref="F9:F23" si="0">IF(AND(D9="",E9=""),"",F8+D9-E9)</f>
        <v/>
      </c>
    </row>
    <row r="10" spans="1:6" x14ac:dyDescent="0.25">
      <c r="A10" s="13"/>
      <c r="B10" s="14"/>
      <c r="C10" s="9"/>
      <c r="D10" s="16"/>
      <c r="E10" s="16"/>
      <c r="F10" s="10" t="str">
        <f t="shared" si="0"/>
        <v/>
      </c>
    </row>
    <row r="11" spans="1:6" x14ac:dyDescent="0.25">
      <c r="A11" s="13"/>
      <c r="B11" s="14"/>
      <c r="C11" s="9"/>
      <c r="D11" s="16"/>
      <c r="E11" s="11"/>
      <c r="F11" s="10" t="str">
        <f t="shared" si="0"/>
        <v/>
      </c>
    </row>
    <row r="12" spans="1:6" x14ac:dyDescent="0.25">
      <c r="A12" s="13"/>
      <c r="B12" s="14"/>
      <c r="C12" s="9"/>
      <c r="D12" s="16"/>
      <c r="E12" s="11"/>
      <c r="F12" s="10" t="str">
        <f t="shared" si="0"/>
        <v/>
      </c>
    </row>
    <row r="13" spans="1:6" x14ac:dyDescent="0.25">
      <c r="A13" s="13"/>
      <c r="B13" s="14"/>
      <c r="C13" s="9"/>
      <c r="D13" s="16"/>
      <c r="E13" s="11"/>
      <c r="F13" s="10" t="str">
        <f t="shared" si="0"/>
        <v/>
      </c>
    </row>
    <row r="14" spans="1:6" x14ac:dyDescent="0.25">
      <c r="A14" s="13"/>
      <c r="B14" s="14"/>
      <c r="C14" s="9"/>
      <c r="D14" s="16"/>
      <c r="E14" s="11"/>
      <c r="F14" s="10" t="str">
        <f t="shared" si="0"/>
        <v/>
      </c>
    </row>
    <row r="15" spans="1:6" x14ac:dyDescent="0.25">
      <c r="A15" s="13"/>
      <c r="B15" s="14"/>
      <c r="C15" s="9"/>
      <c r="D15" s="16"/>
      <c r="E15" s="11"/>
      <c r="F15" s="10" t="str">
        <f t="shared" si="0"/>
        <v/>
      </c>
    </row>
    <row r="16" spans="1:6" x14ac:dyDescent="0.25">
      <c r="A16" s="13"/>
      <c r="B16" s="14"/>
      <c r="C16" s="9"/>
      <c r="D16" s="16"/>
      <c r="E16" s="11"/>
      <c r="F16" s="10" t="str">
        <f t="shared" si="0"/>
        <v/>
      </c>
    </row>
    <row r="17" spans="1:6" x14ac:dyDescent="0.25">
      <c r="A17" s="13"/>
      <c r="B17" s="14"/>
      <c r="C17" s="9"/>
      <c r="D17" s="16"/>
      <c r="E17" s="11"/>
      <c r="F17" s="10" t="str">
        <f t="shared" si="0"/>
        <v/>
      </c>
    </row>
    <row r="18" spans="1:6" x14ac:dyDescent="0.25">
      <c r="A18" s="13"/>
      <c r="B18" s="14"/>
      <c r="C18" s="9"/>
      <c r="D18" s="16"/>
      <c r="E18" s="16"/>
      <c r="F18" s="10" t="str">
        <f t="shared" si="0"/>
        <v/>
      </c>
    </row>
    <row r="19" spans="1:6" x14ac:dyDescent="0.25">
      <c r="A19" s="13"/>
      <c r="B19" s="14"/>
      <c r="C19" s="9"/>
      <c r="D19" s="16"/>
      <c r="E19" s="16"/>
      <c r="F19" s="10" t="str">
        <f t="shared" si="0"/>
        <v/>
      </c>
    </row>
    <row r="20" spans="1:6" x14ac:dyDescent="0.25">
      <c r="A20" s="13"/>
      <c r="B20" s="14"/>
      <c r="C20" s="9"/>
      <c r="D20" s="16"/>
      <c r="E20" s="16"/>
      <c r="F20" s="10" t="str">
        <f t="shared" si="0"/>
        <v/>
      </c>
    </row>
    <row r="21" spans="1:6" x14ac:dyDescent="0.25">
      <c r="A21" s="13"/>
      <c r="B21" s="14"/>
      <c r="C21" s="9"/>
      <c r="D21" s="16"/>
      <c r="E21" s="16"/>
      <c r="F21" s="10" t="str">
        <f t="shared" si="0"/>
        <v/>
      </c>
    </row>
    <row r="22" spans="1:6" x14ac:dyDescent="0.25">
      <c r="A22" s="13"/>
      <c r="B22" s="14"/>
      <c r="C22" s="9"/>
      <c r="D22" s="16"/>
      <c r="E22" s="16"/>
      <c r="F22" s="10" t="str">
        <f t="shared" si="0"/>
        <v/>
      </c>
    </row>
    <row r="23" spans="1:6" x14ac:dyDescent="0.25">
      <c r="A23" s="13"/>
      <c r="B23" s="14"/>
      <c r="C23" s="9"/>
      <c r="D23" s="16"/>
      <c r="E23" s="11"/>
      <c r="F23" s="10" t="str">
        <f t="shared" si="0"/>
        <v/>
      </c>
    </row>
    <row r="24" spans="1:6" x14ac:dyDescent="0.25">
      <c r="A24" s="17"/>
      <c r="B24" s="18"/>
      <c r="C24" s="17"/>
      <c r="D24" s="17"/>
      <c r="E24" s="17"/>
      <c r="F24" s="17"/>
    </row>
    <row r="25" spans="1:6" x14ac:dyDescent="0.25">
      <c r="A25" s="17"/>
      <c r="B25" s="18"/>
      <c r="C25" s="19"/>
      <c r="D25" s="12">
        <f>SUM(D7:D24)</f>
        <v>0</v>
      </c>
      <c r="E25" s="12">
        <f>SUM(E7:E24)</f>
        <v>0</v>
      </c>
      <c r="F25" s="17"/>
    </row>
    <row r="26" spans="1:6" x14ac:dyDescent="0.25">
      <c r="A26" s="17"/>
      <c r="B26" s="18"/>
      <c r="C26" s="20"/>
      <c r="D26" s="17"/>
      <c r="E26" s="17"/>
      <c r="F26" s="12">
        <f>SUM(F7+D25-E25)</f>
        <v>0</v>
      </c>
    </row>
    <row r="28" spans="1:6" x14ac:dyDescent="0.25">
      <c r="B28" s="4"/>
    </row>
    <row r="29" spans="1:6" x14ac:dyDescent="0.25">
      <c r="A29" s="43" t="s">
        <v>10</v>
      </c>
      <c r="B29" s="43"/>
      <c r="C29" s="44"/>
      <c r="D29" s="45"/>
      <c r="E29" s="46"/>
      <c r="F29" s="46"/>
    </row>
    <row r="30" spans="1:6" x14ac:dyDescent="0.25">
      <c r="A30" s="44" t="s">
        <v>19</v>
      </c>
      <c r="B30" s="43"/>
      <c r="C30" s="46"/>
      <c r="D30" s="46"/>
      <c r="E30" s="47" t="s">
        <v>11</v>
      </c>
      <c r="F30" s="48">
        <f>SUM(D25)</f>
        <v>0</v>
      </c>
    </row>
    <row r="31" spans="1:6" x14ac:dyDescent="0.25">
      <c r="A31" s="45"/>
      <c r="B31" s="43"/>
      <c r="C31" s="46"/>
      <c r="D31" s="46"/>
      <c r="E31" s="47"/>
      <c r="F31" s="48"/>
    </row>
    <row r="32" spans="1:6" x14ac:dyDescent="0.25">
      <c r="A32" s="43" t="s">
        <v>12</v>
      </c>
      <c r="B32" s="43"/>
      <c r="C32" s="46"/>
      <c r="D32" s="46"/>
      <c r="E32" s="47"/>
      <c r="F32" s="45"/>
    </row>
    <row r="33" spans="1:6" x14ac:dyDescent="0.25">
      <c r="A33" s="44" t="s">
        <v>19</v>
      </c>
      <c r="B33" s="43"/>
      <c r="C33" s="46"/>
      <c r="D33" s="46"/>
      <c r="E33" s="49" t="s">
        <v>11</v>
      </c>
      <c r="F33" s="50">
        <f>SUM(E25)</f>
        <v>0</v>
      </c>
    </row>
    <row r="34" spans="1:6" x14ac:dyDescent="0.25">
      <c r="A34" s="45"/>
      <c r="B34" s="43"/>
      <c r="C34" s="46"/>
      <c r="D34" s="46"/>
      <c r="E34" s="47"/>
      <c r="F34" s="48"/>
    </row>
    <row r="35" spans="1:6" x14ac:dyDescent="0.25">
      <c r="A35" s="45" t="s">
        <v>20</v>
      </c>
      <c r="B35" s="43"/>
      <c r="C35" s="46"/>
      <c r="D35" s="46"/>
      <c r="E35" s="47" t="s">
        <v>11</v>
      </c>
      <c r="F35" s="48">
        <f>SUM(F30-F33)</f>
        <v>0</v>
      </c>
    </row>
    <row r="36" spans="1:6" x14ac:dyDescent="0.25">
      <c r="A36" s="45"/>
      <c r="B36" s="43"/>
      <c r="C36" s="46"/>
      <c r="D36" s="46"/>
      <c r="E36" s="47"/>
      <c r="F36" s="48"/>
    </row>
    <row r="37" spans="1:6" x14ac:dyDescent="0.25">
      <c r="A37" s="45" t="s">
        <v>16</v>
      </c>
      <c r="B37" s="43"/>
      <c r="C37" s="46"/>
      <c r="D37" s="46"/>
      <c r="E37" s="49" t="s">
        <v>11</v>
      </c>
      <c r="F37" s="51">
        <f>SUM(F7)</f>
        <v>0</v>
      </c>
    </row>
    <row r="38" spans="1:6" x14ac:dyDescent="0.25">
      <c r="A38" s="45" t="s">
        <v>17</v>
      </c>
      <c r="B38" s="43"/>
      <c r="C38" s="46"/>
      <c r="D38" s="46"/>
      <c r="E38" s="52" t="s">
        <v>11</v>
      </c>
      <c r="F38" s="53">
        <f>SUM(F35+F37)</f>
        <v>0</v>
      </c>
    </row>
  </sheetData>
  <mergeCells count="1">
    <mergeCell ref="A1:F1"/>
  </mergeCells>
  <pageMargins left="0.59055118110236227" right="0.39370078740157483" top="0.78740157480314965" bottom="0.78740157480314965" header="0.31496062992125984" footer="0.31496062992125984"/>
  <pageSetup paperSize="9" orientation="portrait" r:id="rId1"/>
  <headerFooter differentFirst="1">
    <oddFooter>Seite &amp;P von &amp;N</oddFooter>
    <firstFooter>&amp;L&amp;"Arial,Standard"&amp;8&amp;Z&amp;F&amp;R&amp;"Arial,Standard"&amp;8Seite &amp;P von &amp;N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zoomScaleNormal="100" workbookViewId="0">
      <selection sqref="A1:F1"/>
    </sheetView>
  </sheetViews>
  <sheetFormatPr baseColWidth="10" defaultRowHeight="15" x14ac:dyDescent="0.25"/>
  <cols>
    <col min="1" max="1" width="10.140625" customWidth="1"/>
    <col min="2" max="2" width="7.140625" customWidth="1"/>
    <col min="3" max="3" width="36.7109375" customWidth="1"/>
    <col min="4" max="5" width="13.42578125" customWidth="1"/>
  </cols>
  <sheetData>
    <row r="1" spans="1:6" ht="18" x14ac:dyDescent="0.25">
      <c r="A1" s="85" t="s">
        <v>34</v>
      </c>
      <c r="B1" s="85"/>
      <c r="C1" s="85"/>
      <c r="D1" s="85"/>
      <c r="E1" s="85"/>
      <c r="F1" s="85"/>
    </row>
    <row r="2" spans="1:6" ht="16.5" x14ac:dyDescent="0.25">
      <c r="A2" s="1" t="s">
        <v>0</v>
      </c>
      <c r="B2" s="2"/>
      <c r="C2" s="3"/>
      <c r="D2" s="2"/>
      <c r="E2" s="2"/>
      <c r="F2" s="2"/>
    </row>
    <row r="3" spans="1:6" ht="16.5" x14ac:dyDescent="0.25">
      <c r="A3" s="1" t="s">
        <v>1</v>
      </c>
      <c r="B3" s="1"/>
      <c r="C3" s="1"/>
      <c r="D3" s="2"/>
      <c r="E3" s="2"/>
      <c r="F3" s="2"/>
    </row>
    <row r="4" spans="1:6" ht="16.5" x14ac:dyDescent="0.25">
      <c r="A4" s="3" t="s">
        <v>2</v>
      </c>
      <c r="B4" s="59"/>
      <c r="C4" s="60"/>
      <c r="D4" s="3"/>
      <c r="E4" s="3"/>
      <c r="F4" s="3"/>
    </row>
    <row r="5" spans="1:6" ht="15" customHeight="1" x14ac:dyDescent="0.25">
      <c r="B5" s="4"/>
    </row>
    <row r="6" spans="1:6" ht="31.5" x14ac:dyDescent="0.25">
      <c r="A6" s="5" t="s">
        <v>3</v>
      </c>
      <c r="B6" s="6" t="s">
        <v>4</v>
      </c>
      <c r="C6" s="5" t="s">
        <v>5</v>
      </c>
      <c r="D6" s="7" t="s">
        <v>6</v>
      </c>
      <c r="E6" s="7" t="s">
        <v>7</v>
      </c>
      <c r="F6" s="7" t="s">
        <v>8</v>
      </c>
    </row>
    <row r="7" spans="1:6" x14ac:dyDescent="0.25">
      <c r="A7" s="13"/>
      <c r="B7" s="14"/>
      <c r="C7" s="15" t="s">
        <v>9</v>
      </c>
      <c r="D7" s="16"/>
      <c r="E7" s="16"/>
      <c r="F7" s="8"/>
    </row>
    <row r="8" spans="1:6" x14ac:dyDescent="0.25">
      <c r="A8" s="13"/>
      <c r="B8" s="14"/>
      <c r="C8" s="9"/>
      <c r="D8" s="16"/>
      <c r="E8" s="11"/>
      <c r="F8" s="10" t="str">
        <f>IF(AND(D8="",E8=""),"",F7+D8-E8)</f>
        <v/>
      </c>
    </row>
    <row r="9" spans="1:6" x14ac:dyDescent="0.25">
      <c r="A9" s="13"/>
      <c r="B9" s="14"/>
      <c r="C9" s="9"/>
      <c r="D9" s="16"/>
      <c r="E9" s="16"/>
      <c r="F9" s="10" t="str">
        <f t="shared" ref="F9:F23" si="0">IF(AND(D9="",E9=""),"",F8+D9-E9)</f>
        <v/>
      </c>
    </row>
    <row r="10" spans="1:6" x14ac:dyDescent="0.25">
      <c r="A10" s="13"/>
      <c r="B10" s="14"/>
      <c r="C10" s="9"/>
      <c r="D10" s="16"/>
      <c r="E10" s="16"/>
      <c r="F10" s="10" t="str">
        <f t="shared" si="0"/>
        <v/>
      </c>
    </row>
    <row r="11" spans="1:6" x14ac:dyDescent="0.25">
      <c r="A11" s="13"/>
      <c r="B11" s="14"/>
      <c r="C11" s="9"/>
      <c r="D11" s="16"/>
      <c r="E11" s="11"/>
      <c r="F11" s="10" t="str">
        <f t="shared" si="0"/>
        <v/>
      </c>
    </row>
    <row r="12" spans="1:6" x14ac:dyDescent="0.25">
      <c r="A12" s="13"/>
      <c r="B12" s="14"/>
      <c r="C12" s="9"/>
      <c r="D12" s="16"/>
      <c r="E12" s="11"/>
      <c r="F12" s="10" t="str">
        <f t="shared" si="0"/>
        <v/>
      </c>
    </row>
    <row r="13" spans="1:6" x14ac:dyDescent="0.25">
      <c r="A13" s="13"/>
      <c r="B13" s="14"/>
      <c r="C13" s="9"/>
      <c r="D13" s="16"/>
      <c r="E13" s="11"/>
      <c r="F13" s="10" t="str">
        <f t="shared" si="0"/>
        <v/>
      </c>
    </row>
    <row r="14" spans="1:6" x14ac:dyDescent="0.25">
      <c r="A14" s="13"/>
      <c r="B14" s="14"/>
      <c r="C14" s="9"/>
      <c r="D14" s="16"/>
      <c r="E14" s="11"/>
      <c r="F14" s="10" t="str">
        <f t="shared" si="0"/>
        <v/>
      </c>
    </row>
    <row r="15" spans="1:6" x14ac:dyDescent="0.25">
      <c r="A15" s="13"/>
      <c r="B15" s="14"/>
      <c r="C15" s="9"/>
      <c r="D15" s="16"/>
      <c r="E15" s="11"/>
      <c r="F15" s="10" t="str">
        <f t="shared" si="0"/>
        <v/>
      </c>
    </row>
    <row r="16" spans="1:6" x14ac:dyDescent="0.25">
      <c r="A16" s="13"/>
      <c r="B16" s="14"/>
      <c r="C16" s="9"/>
      <c r="D16" s="16"/>
      <c r="E16" s="11"/>
      <c r="F16" s="10" t="str">
        <f t="shared" si="0"/>
        <v/>
      </c>
    </row>
    <row r="17" spans="1:6" x14ac:dyDescent="0.25">
      <c r="A17" s="13"/>
      <c r="B17" s="14"/>
      <c r="C17" s="9"/>
      <c r="D17" s="16"/>
      <c r="E17" s="11"/>
      <c r="F17" s="10" t="str">
        <f t="shared" si="0"/>
        <v/>
      </c>
    </row>
    <row r="18" spans="1:6" x14ac:dyDescent="0.25">
      <c r="A18" s="13"/>
      <c r="B18" s="14"/>
      <c r="C18" s="9"/>
      <c r="D18" s="16"/>
      <c r="E18" s="16"/>
      <c r="F18" s="10" t="str">
        <f t="shared" si="0"/>
        <v/>
      </c>
    </row>
    <row r="19" spans="1:6" x14ac:dyDescent="0.25">
      <c r="A19" s="13"/>
      <c r="B19" s="14"/>
      <c r="C19" s="9"/>
      <c r="D19" s="16"/>
      <c r="E19" s="16"/>
      <c r="F19" s="10" t="str">
        <f t="shared" si="0"/>
        <v/>
      </c>
    </row>
    <row r="20" spans="1:6" x14ac:dyDescent="0.25">
      <c r="A20" s="13"/>
      <c r="B20" s="14"/>
      <c r="C20" s="9"/>
      <c r="D20" s="16"/>
      <c r="E20" s="16"/>
      <c r="F20" s="10" t="str">
        <f t="shared" si="0"/>
        <v/>
      </c>
    </row>
    <row r="21" spans="1:6" x14ac:dyDescent="0.25">
      <c r="A21" s="13"/>
      <c r="B21" s="14"/>
      <c r="C21" s="9"/>
      <c r="D21" s="16"/>
      <c r="E21" s="16"/>
      <c r="F21" s="10" t="str">
        <f t="shared" si="0"/>
        <v/>
      </c>
    </row>
    <row r="22" spans="1:6" x14ac:dyDescent="0.25">
      <c r="A22" s="13"/>
      <c r="B22" s="14"/>
      <c r="C22" s="9"/>
      <c r="D22" s="16"/>
      <c r="E22" s="16"/>
      <c r="F22" s="10" t="str">
        <f t="shared" si="0"/>
        <v/>
      </c>
    </row>
    <row r="23" spans="1:6" x14ac:dyDescent="0.25">
      <c r="A23" s="13"/>
      <c r="B23" s="14"/>
      <c r="C23" s="9"/>
      <c r="D23" s="16"/>
      <c r="E23" s="11"/>
      <c r="F23" s="10" t="str">
        <f t="shared" si="0"/>
        <v/>
      </c>
    </row>
    <row r="24" spans="1:6" x14ac:dyDescent="0.25">
      <c r="A24" s="17"/>
      <c r="B24" s="18"/>
      <c r="C24" s="17"/>
      <c r="D24" s="17"/>
      <c r="E24" s="17"/>
      <c r="F24" s="17"/>
    </row>
    <row r="25" spans="1:6" x14ac:dyDescent="0.25">
      <c r="A25" s="17"/>
      <c r="B25" s="18"/>
      <c r="C25" s="19"/>
      <c r="D25" s="12">
        <f>SUM(D7:D24)</f>
        <v>0</v>
      </c>
      <c r="E25" s="12">
        <f>SUM(E7:E24)</f>
        <v>0</v>
      </c>
      <c r="F25" s="17"/>
    </row>
    <row r="26" spans="1:6" x14ac:dyDescent="0.25">
      <c r="A26" s="17"/>
      <c r="B26" s="18"/>
      <c r="C26" s="20"/>
      <c r="D26" s="17"/>
      <c r="E26" s="17"/>
      <c r="F26" s="12">
        <f>SUM(F7+D25-E25)</f>
        <v>0</v>
      </c>
    </row>
    <row r="28" spans="1:6" x14ac:dyDescent="0.25">
      <c r="B28" s="4"/>
    </row>
    <row r="29" spans="1:6" x14ac:dyDescent="0.25">
      <c r="A29" s="43" t="s">
        <v>10</v>
      </c>
      <c r="B29" s="43"/>
      <c r="C29" s="44"/>
      <c r="D29" s="45"/>
      <c r="E29" s="46"/>
      <c r="F29" s="46"/>
    </row>
    <row r="30" spans="1:6" x14ac:dyDescent="0.25">
      <c r="A30" s="44" t="s">
        <v>19</v>
      </c>
      <c r="B30" s="43"/>
      <c r="C30" s="46"/>
      <c r="D30" s="46"/>
      <c r="E30" s="47" t="s">
        <v>11</v>
      </c>
      <c r="F30" s="48">
        <f>SUM(D25)</f>
        <v>0</v>
      </c>
    </row>
    <row r="31" spans="1:6" x14ac:dyDescent="0.25">
      <c r="A31" s="45"/>
      <c r="B31" s="43"/>
      <c r="C31" s="46"/>
      <c r="D31" s="46"/>
      <c r="E31" s="47"/>
      <c r="F31" s="48"/>
    </row>
    <row r="32" spans="1:6" x14ac:dyDescent="0.25">
      <c r="A32" s="43" t="s">
        <v>12</v>
      </c>
      <c r="B32" s="43"/>
      <c r="C32" s="46"/>
      <c r="D32" s="46"/>
      <c r="E32" s="47"/>
      <c r="F32" s="45"/>
    </row>
    <row r="33" spans="1:6" x14ac:dyDescent="0.25">
      <c r="A33" s="44" t="s">
        <v>19</v>
      </c>
      <c r="B33" s="43"/>
      <c r="C33" s="46"/>
      <c r="D33" s="46"/>
      <c r="E33" s="49" t="s">
        <v>11</v>
      </c>
      <c r="F33" s="50">
        <f>SUM(E25)</f>
        <v>0</v>
      </c>
    </row>
    <row r="34" spans="1:6" x14ac:dyDescent="0.25">
      <c r="A34" s="45"/>
      <c r="B34" s="43"/>
      <c r="C34" s="46"/>
      <c r="D34" s="46"/>
      <c r="E34" s="47"/>
      <c r="F34" s="48"/>
    </row>
    <row r="35" spans="1:6" x14ac:dyDescent="0.25">
      <c r="A35" s="45" t="s">
        <v>20</v>
      </c>
      <c r="B35" s="43"/>
      <c r="C35" s="46"/>
      <c r="D35" s="46"/>
      <c r="E35" s="47" t="s">
        <v>11</v>
      </c>
      <c r="F35" s="48">
        <f>SUM(F30-F33)</f>
        <v>0</v>
      </c>
    </row>
    <row r="36" spans="1:6" x14ac:dyDescent="0.25">
      <c r="A36" s="45"/>
      <c r="B36" s="43"/>
      <c r="C36" s="46"/>
      <c r="D36" s="46"/>
      <c r="E36" s="47"/>
      <c r="F36" s="48"/>
    </row>
    <row r="37" spans="1:6" x14ac:dyDescent="0.25">
      <c r="A37" s="45" t="s">
        <v>16</v>
      </c>
      <c r="B37" s="43"/>
      <c r="C37" s="46"/>
      <c r="D37" s="46"/>
      <c r="E37" s="49" t="s">
        <v>11</v>
      </c>
      <c r="F37" s="51">
        <f>SUM(F7)</f>
        <v>0</v>
      </c>
    </row>
    <row r="38" spans="1:6" x14ac:dyDescent="0.25">
      <c r="A38" s="45" t="s">
        <v>17</v>
      </c>
      <c r="B38" s="43"/>
      <c r="C38" s="46"/>
      <c r="D38" s="46"/>
      <c r="E38" s="52" t="s">
        <v>11</v>
      </c>
      <c r="F38" s="53">
        <f>SUM(F35+F37)</f>
        <v>0</v>
      </c>
    </row>
  </sheetData>
  <mergeCells count="1">
    <mergeCell ref="A1:F1"/>
  </mergeCells>
  <pageMargins left="0.59055118110236227" right="0.39370078740157483" top="0.78740157480314965" bottom="0.78740157480314965" header="0.31496062992125984" footer="0.31496062992125984"/>
  <pageSetup paperSize="9" orientation="portrait" r:id="rId1"/>
  <headerFooter>
    <oddFooter>&amp;CSeite &amp;P von &amp;N</oddFooter>
    <firstFooter>&amp;L&amp;"Arial,Standard"&amp;8&amp;Z&amp;F&amp;R&amp;"Arial,Standard"&amp;8Seite &amp;P von &amp;N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H9" sqref="H9"/>
    </sheetView>
  </sheetViews>
  <sheetFormatPr baseColWidth="10" defaultRowHeight="15" x14ac:dyDescent="0.25"/>
  <cols>
    <col min="1" max="1" width="12.42578125" bestFit="1" customWidth="1"/>
    <col min="2" max="2" width="22.7109375" customWidth="1"/>
    <col min="3" max="3" width="12.28515625" bestFit="1" customWidth="1"/>
    <col min="4" max="4" width="12.85546875" bestFit="1" customWidth="1"/>
    <col min="5" max="5" width="12.140625" bestFit="1" customWidth="1"/>
    <col min="6" max="6" width="12.42578125" customWidth="1"/>
    <col min="7" max="7" width="11.7109375" bestFit="1" customWidth="1"/>
    <col min="8" max="8" width="12.42578125" bestFit="1" customWidth="1"/>
    <col min="9" max="9" width="19.28515625" customWidth="1"/>
  </cols>
  <sheetData>
    <row r="1" spans="1:9" ht="18" x14ac:dyDescent="0.25">
      <c r="A1" s="21" t="s">
        <v>46</v>
      </c>
      <c r="B1" s="64"/>
      <c r="C1" s="21"/>
      <c r="D1" s="21" t="s">
        <v>47</v>
      </c>
      <c r="E1" s="63"/>
      <c r="F1" s="21"/>
      <c r="G1" s="65"/>
      <c r="H1" s="21"/>
    </row>
    <row r="2" spans="1:9" x14ac:dyDescent="0.25">
      <c r="A2" s="66"/>
      <c r="B2" s="66"/>
      <c r="C2" s="66"/>
      <c r="D2" s="66"/>
      <c r="E2" s="66"/>
      <c r="F2" s="66"/>
      <c r="G2" s="66"/>
      <c r="H2" s="66"/>
    </row>
    <row r="3" spans="1:9" x14ac:dyDescent="0.25">
      <c r="A3" s="67"/>
      <c r="B3" s="70"/>
      <c r="C3" s="68"/>
      <c r="D3" s="69"/>
      <c r="E3" s="69"/>
      <c r="F3" s="69"/>
      <c r="G3" s="67"/>
      <c r="H3" s="67"/>
    </row>
    <row r="4" spans="1:9" x14ac:dyDescent="0.25">
      <c r="A4" s="67"/>
      <c r="B4" s="70"/>
      <c r="C4" s="68"/>
      <c r="D4" s="69"/>
      <c r="E4" s="69"/>
      <c r="F4" s="69"/>
      <c r="G4" s="67"/>
      <c r="H4" s="67"/>
    </row>
    <row r="5" spans="1:9" x14ac:dyDescent="0.25">
      <c r="C5" s="68"/>
      <c r="D5" s="71"/>
    </row>
    <row r="6" spans="1:9" s="78" customFormat="1" ht="15.75" x14ac:dyDescent="0.25">
      <c r="A6" s="80" t="s">
        <v>37</v>
      </c>
      <c r="B6" s="80" t="s">
        <v>38</v>
      </c>
      <c r="C6" s="81" t="s">
        <v>39</v>
      </c>
      <c r="D6" s="81" t="s">
        <v>40</v>
      </c>
      <c r="E6" s="82" t="s">
        <v>41</v>
      </c>
      <c r="F6" s="83" t="s">
        <v>42</v>
      </c>
      <c r="G6" s="83" t="s">
        <v>43</v>
      </c>
      <c r="H6" s="84" t="s">
        <v>44</v>
      </c>
      <c r="I6" s="79" t="s">
        <v>48</v>
      </c>
    </row>
    <row r="7" spans="1:9" x14ac:dyDescent="0.25">
      <c r="A7" s="72"/>
      <c r="B7" s="73"/>
      <c r="C7" s="74"/>
      <c r="D7" s="74"/>
      <c r="E7" s="74"/>
      <c r="F7" s="74"/>
      <c r="G7" s="74"/>
      <c r="H7" s="74">
        <f t="shared" ref="H7:H17" si="0">SUM(D7:G7)</f>
        <v>0</v>
      </c>
      <c r="I7" s="73"/>
    </row>
    <row r="8" spans="1:9" x14ac:dyDescent="0.25">
      <c r="A8" s="73"/>
      <c r="B8" s="73"/>
      <c r="C8" s="74"/>
      <c r="D8" s="74"/>
      <c r="E8" s="74"/>
      <c r="F8" s="74"/>
      <c r="G8" s="74"/>
      <c r="H8" s="74">
        <f t="shared" si="0"/>
        <v>0</v>
      </c>
      <c r="I8" s="73"/>
    </row>
    <row r="9" spans="1:9" x14ac:dyDescent="0.25">
      <c r="A9" s="73"/>
      <c r="B9" s="73"/>
      <c r="C9" s="74"/>
      <c r="D9" s="74"/>
      <c r="E9" s="74"/>
      <c r="F9" s="74"/>
      <c r="G9" s="74"/>
      <c r="H9" s="74">
        <f t="shared" si="0"/>
        <v>0</v>
      </c>
      <c r="I9" s="73"/>
    </row>
    <row r="10" spans="1:9" x14ac:dyDescent="0.25">
      <c r="A10" s="73"/>
      <c r="B10" s="73"/>
      <c r="C10" s="74"/>
      <c r="D10" s="74"/>
      <c r="E10" s="74"/>
      <c r="F10" s="74"/>
      <c r="G10" s="74"/>
      <c r="H10" s="74">
        <f t="shared" si="0"/>
        <v>0</v>
      </c>
      <c r="I10" s="73"/>
    </row>
    <row r="11" spans="1:9" x14ac:dyDescent="0.25">
      <c r="A11" s="73"/>
      <c r="B11" s="73"/>
      <c r="C11" s="74"/>
      <c r="D11" s="74"/>
      <c r="E11" s="74"/>
      <c r="F11" s="74"/>
      <c r="G11" s="74"/>
      <c r="H11" s="74">
        <f t="shared" si="0"/>
        <v>0</v>
      </c>
      <c r="I11" s="73"/>
    </row>
    <row r="12" spans="1:9" x14ac:dyDescent="0.25">
      <c r="A12" s="73"/>
      <c r="B12" s="73"/>
      <c r="C12" s="74"/>
      <c r="D12" s="74"/>
      <c r="E12" s="74"/>
      <c r="F12" s="74"/>
      <c r="G12" s="74"/>
      <c r="H12" s="74">
        <f t="shared" si="0"/>
        <v>0</v>
      </c>
      <c r="I12" s="73"/>
    </row>
    <row r="13" spans="1:9" x14ac:dyDescent="0.25">
      <c r="A13" s="73"/>
      <c r="B13" s="73"/>
      <c r="C13" s="74"/>
      <c r="D13" s="74"/>
      <c r="E13" s="74"/>
      <c r="F13" s="74"/>
      <c r="G13" s="74"/>
      <c r="H13" s="74">
        <f t="shared" si="0"/>
        <v>0</v>
      </c>
      <c r="I13" s="73"/>
    </row>
    <row r="14" spans="1:9" x14ac:dyDescent="0.25">
      <c r="A14" s="73"/>
      <c r="B14" s="73"/>
      <c r="C14" s="74"/>
      <c r="D14" s="74"/>
      <c r="E14" s="74"/>
      <c r="F14" s="74"/>
      <c r="G14" s="74"/>
      <c r="H14" s="74">
        <f t="shared" si="0"/>
        <v>0</v>
      </c>
      <c r="I14" s="73"/>
    </row>
    <row r="15" spans="1:9" x14ac:dyDescent="0.25">
      <c r="A15" s="73"/>
      <c r="B15" s="73"/>
      <c r="C15" s="74"/>
      <c r="D15" s="74"/>
      <c r="E15" s="74"/>
      <c r="F15" s="74"/>
      <c r="G15" s="74"/>
      <c r="H15" s="74">
        <f t="shared" si="0"/>
        <v>0</v>
      </c>
      <c r="I15" s="73"/>
    </row>
    <row r="16" spans="1:9" x14ac:dyDescent="0.25">
      <c r="A16" s="73"/>
      <c r="B16" s="73"/>
      <c r="C16" s="74"/>
      <c r="D16" s="74"/>
      <c r="E16" s="74"/>
      <c r="F16" s="74"/>
      <c r="G16" s="74"/>
      <c r="H16" s="74">
        <f t="shared" si="0"/>
        <v>0</v>
      </c>
      <c r="I16" s="73"/>
    </row>
    <row r="17" spans="1:9" x14ac:dyDescent="0.25">
      <c r="A17" s="73"/>
      <c r="B17" s="73"/>
      <c r="C17" s="74"/>
      <c r="D17" s="74"/>
      <c r="E17" s="74"/>
      <c r="F17" s="74"/>
      <c r="G17" s="74"/>
      <c r="H17" s="74">
        <f t="shared" si="0"/>
        <v>0</v>
      </c>
      <c r="I17" s="73"/>
    </row>
    <row r="18" spans="1:9" x14ac:dyDescent="0.25">
      <c r="A18" s="66"/>
      <c r="B18" s="75" t="s">
        <v>36</v>
      </c>
      <c r="C18" s="76">
        <f t="shared" ref="C18:H18" si="1">SUM(C7:C17)</f>
        <v>0</v>
      </c>
      <c r="D18" s="76">
        <f t="shared" si="1"/>
        <v>0</v>
      </c>
      <c r="E18" s="76">
        <f t="shared" si="1"/>
        <v>0</v>
      </c>
      <c r="F18" s="76">
        <f t="shared" si="1"/>
        <v>0</v>
      </c>
      <c r="G18" s="76">
        <f t="shared" si="1"/>
        <v>0</v>
      </c>
      <c r="H18" s="77">
        <f t="shared" si="1"/>
        <v>0</v>
      </c>
    </row>
    <row r="19" spans="1:9" x14ac:dyDescent="0.25">
      <c r="F19" s="66" t="s">
        <v>45</v>
      </c>
      <c r="H19" s="76">
        <f>SUM(C18-D18-E18-F18-G18)</f>
        <v>0</v>
      </c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5</vt:i4>
      </vt:variant>
    </vt:vector>
  </HeadingPairs>
  <TitlesOfParts>
    <vt:vector size="11" baseType="lpstr">
      <vt:lpstr>Bilanz</vt:lpstr>
      <vt:lpstr>Kontobezeichnung1</vt:lpstr>
      <vt:lpstr>Kontobezeichnung2</vt:lpstr>
      <vt:lpstr>Kontobezeichnung3</vt:lpstr>
      <vt:lpstr>Arztrechnungskontrolle</vt:lpstr>
      <vt:lpstr>Tabelle1</vt:lpstr>
      <vt:lpstr>Kontobezeichnung1!Drucktitel</vt:lpstr>
      <vt:lpstr>Kontobezeichnung2!Drucktitel</vt:lpstr>
      <vt:lpstr>Kontobezeichnung3!Drucktitel</vt:lpstr>
      <vt:lpstr>VF_HP_BANK_KONTO</vt:lpstr>
      <vt:lpstr>VF_HP_NAME</vt:lpstr>
    </vt:vector>
  </TitlesOfParts>
  <Company>CH-3714 Frutigen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rwiel</dc:creator>
  <cp:lastModifiedBy>Sabrina Mathys</cp:lastModifiedBy>
  <cp:lastPrinted>2014-10-14T14:39:09Z</cp:lastPrinted>
  <dcterms:created xsi:type="dcterms:W3CDTF">2012-12-17T08:59:26Z</dcterms:created>
  <dcterms:modified xsi:type="dcterms:W3CDTF">2014-10-14T14:43:00Z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F_FALL_NAME">
    <vt:lpwstr>Michel-Stürchler</vt:lpwstr>
  </property>
  <property fmtid="{D5CDD505-2E9C-101B-9397-08002B2CF9AE}" pid="3" name="VF_FALL_ZUSATZ">
    <vt:lpwstr>Erika</vt:lpwstr>
  </property>
  <property fmtid="{D5CDD505-2E9C-101B-9397-08002B2CF9AE}" pid="4" name="VF_FALL_ANZUP">
    <vt:lpwstr>1</vt:lpwstr>
  </property>
  <property fmtid="{D5CDD505-2E9C-101B-9397-08002B2CF9AE}" pid="5" name="VF_FALL_ANZBWP">
    <vt:lpwstr>1</vt:lpwstr>
  </property>
  <property fmtid="{D5CDD505-2E9C-101B-9397-08002B2CF9AE}" pid="6" name="VF_FALL_NR">
    <vt:lpwstr>181</vt:lpwstr>
  </property>
  <property fmtid="{D5CDD505-2E9C-101B-9397-08002B2CF9AE}" pid="7" name="VF_FALL_UID1">
    <vt:lpwstr/>
  </property>
  <property fmtid="{D5CDD505-2E9C-101B-9397-08002B2CF9AE}" pid="8" name="VF_FALL_UID2">
    <vt:lpwstr/>
  </property>
  <property fmtid="{D5CDD505-2E9C-101B-9397-08002B2CF9AE}" pid="9" name="VF_FALL_ART">
    <vt:lpwstr>int. KES-Mandat</vt:lpwstr>
  </property>
  <property fmtid="{D5CDD505-2E9C-101B-9397-08002B2CF9AE}" pid="10" name="VF_FALL_BU_VON">
    <vt:lpwstr/>
  </property>
  <property fmtid="{D5CDD505-2E9C-101B-9397-08002B2CF9AE}" pid="11" name="VF_FALL_BU_BIS">
    <vt:lpwstr/>
  </property>
  <property fmtid="{D5CDD505-2E9C-101B-9397-08002B2CF9AE}" pid="12" name="VF_FALL_WV_SITUATION">
    <vt:lpwstr>stat. Einrichtung (z.B. Heim,Klinik)</vt:lpwstr>
  </property>
  <property fmtid="{D5CDD505-2E9C-101B-9397-08002B2CF9AE}" pid="13" name="VF_FALL_WV_ANZZIMM">
    <vt:lpwstr>2</vt:lpwstr>
  </property>
  <property fmtid="{D5CDD505-2E9C-101B-9397-08002B2CF9AE}" pid="14" name="VF_FALL_WV_ANZ_PERS">
    <vt:lpwstr>2</vt:lpwstr>
  </property>
  <property fmtid="{D5CDD505-2E9C-101B-9397-08002B2CF9AE}" pid="15" name="VF_FALL_WV_ART">
    <vt:lpwstr/>
  </property>
  <property fmtid="{D5CDD505-2E9C-101B-9397-08002B2CF9AE}" pid="16" name="VF_FALL_WV_MIETE">
    <vt:lpwstr/>
  </property>
  <property fmtid="{D5CDD505-2E9C-101B-9397-08002B2CF9AE}" pid="17" name="VF_FALL_WV_MIETE_NK">
    <vt:lpwstr/>
  </property>
  <property fmtid="{D5CDD505-2E9C-101B-9397-08002B2CF9AE}" pid="18" name="VF_FALL_WV_MIETDEPOT">
    <vt:lpwstr/>
  </property>
  <property fmtid="{D5CDD505-2E9C-101B-9397-08002B2CF9AE}" pid="19" name="VF_FALL_WV_MIETDEP_VON">
    <vt:lpwstr/>
  </property>
  <property fmtid="{D5CDD505-2E9C-101B-9397-08002B2CF9AE}" pid="20" name="VF_FALL_KOSTTR">
    <vt:lpwstr>Regionaler Sozialdienst</vt:lpwstr>
  </property>
  <property fmtid="{D5CDD505-2E9C-101B-9397-08002B2CF9AE}" pid="21" name="VF_FALL_FFD1">
    <vt:lpwstr/>
  </property>
  <property fmtid="{D5CDD505-2E9C-101B-9397-08002B2CF9AE}" pid="22" name="VF_FALL_FFD2">
    <vt:lpwstr/>
  </property>
  <property fmtid="{D5CDD505-2E9C-101B-9397-08002B2CF9AE}" pid="23" name="VF_FALL_FFC1">
    <vt:lpwstr/>
  </property>
  <property fmtid="{D5CDD505-2E9C-101B-9397-08002B2CF9AE}" pid="24" name="VF_FALL_FFC2">
    <vt:lpwstr/>
  </property>
  <property fmtid="{D5CDD505-2E9C-101B-9397-08002B2CF9AE}" pid="25" name="VF_FALL_FFT1">
    <vt:lpwstr/>
  </property>
  <property fmtid="{D5CDD505-2E9C-101B-9397-08002B2CF9AE}" pid="26" name="VF_FALL_FFT2">
    <vt:lpwstr/>
  </property>
  <property fmtid="{D5CDD505-2E9C-101B-9397-08002B2CF9AE}" pid="27" name="VF_I_GR_1_CODE">
    <vt:lpwstr/>
  </property>
  <property fmtid="{D5CDD505-2E9C-101B-9397-08002B2CF9AE}" pid="28" name="VF_I_GR_2_CODE">
    <vt:lpwstr/>
  </property>
  <property fmtid="{D5CDD505-2E9C-101B-9397-08002B2CF9AE}" pid="29" name="VF_I_GR_3_CODE">
    <vt:lpwstr/>
  </property>
  <property fmtid="{D5CDD505-2E9C-101B-9397-08002B2CF9AE}" pid="30" name="VF_I_AGR_1_CODE">
    <vt:lpwstr/>
  </property>
  <property fmtid="{D5CDD505-2E9C-101B-9397-08002B2CF9AE}" pid="31" name="VF_I_AGR_2_CODE">
    <vt:lpwstr/>
  </property>
  <property fmtid="{D5CDD505-2E9C-101B-9397-08002B2CF9AE}" pid="32" name="VF_I_AGR_3_CODE">
    <vt:lpwstr/>
  </property>
  <property fmtid="{D5CDD505-2E9C-101B-9397-08002B2CF9AE}" pid="33" name="VF_FALL_WV_SIT_CODE">
    <vt:lpwstr/>
  </property>
  <property fmtid="{D5CDD505-2E9C-101B-9397-08002B2CF9AE}" pid="34" name="VF_FALL_BET_NAME">
    <vt:lpwstr>Meier</vt:lpwstr>
  </property>
  <property fmtid="{D5CDD505-2E9C-101B-9397-08002B2CF9AE}" pid="35" name="VF_FALL_BET_VORNAME">
    <vt:lpwstr>Daniel</vt:lpwstr>
  </property>
  <property fmtid="{D5CDD505-2E9C-101B-9397-08002B2CF9AE}" pid="36" name="VF_FALL_BET_TEL_INTERN">
    <vt:lpwstr/>
  </property>
  <property fmtid="{D5CDD505-2E9C-101B-9397-08002B2CF9AE}" pid="37" name="VF_FALL_BET_TEL_EXTERN">
    <vt:lpwstr/>
  </property>
  <property fmtid="{D5CDD505-2E9C-101B-9397-08002B2CF9AE}" pid="38" name="VF_FALL_BET_ZUSATZ1">
    <vt:lpwstr>dipl. Sozialarbeiter HFS</vt:lpwstr>
  </property>
  <property fmtid="{D5CDD505-2E9C-101B-9397-08002B2CF9AE}" pid="39" name="VF_FALL_BET_ZUSATZ2">
    <vt:lpwstr/>
  </property>
  <property fmtid="{D5CDD505-2E9C-101B-9397-08002B2CF9AE}" pid="40" name="VF_FALL_BET_TITEL">
    <vt:lpwstr/>
  </property>
  <property fmtid="{D5CDD505-2E9C-101B-9397-08002B2CF9AE}" pid="41" name="VF_FALL_BET_EMAIL">
    <vt:lpwstr>daniel.meier@frutigen.ch</vt:lpwstr>
  </property>
  <property fmtid="{D5CDD505-2E9C-101B-9397-08002B2CF9AE}" pid="42" name="VF_FALL_BET_INFO">
    <vt:lpwstr/>
  </property>
  <property fmtid="{D5CDD505-2E9C-101B-9397-08002B2CF9AE}" pid="43" name="VF_FALL_BET_SBN">
    <vt:lpwstr>Daniel Meier</vt:lpwstr>
  </property>
  <property fmtid="{D5CDD505-2E9C-101B-9397-08002B2CF9AE}" pid="44" name="VF_FALL_BET_SBC">
    <vt:lpwstr>DM</vt:lpwstr>
  </property>
  <property fmtid="{D5CDD505-2E9C-101B-9397-08002B2CF9AE}" pid="45" name="VF_FALL_SBN">
    <vt:lpwstr>Daniel Meier</vt:lpwstr>
  </property>
  <property fmtid="{D5CDD505-2E9C-101B-9397-08002B2CF9AE}" pid="46" name="VF_FALL_SBC">
    <vt:lpwstr>DM</vt:lpwstr>
  </property>
  <property fmtid="{D5CDD505-2E9C-101B-9397-08002B2CF9AE}" pid="47" name="VF_SB_NAME">
    <vt:lpwstr>Wieland</vt:lpwstr>
  </property>
  <property fmtid="{D5CDD505-2E9C-101B-9397-08002B2CF9AE}" pid="48" name="VF_SB_VORNAME">
    <vt:lpwstr>Regula</vt:lpwstr>
  </property>
  <property fmtid="{D5CDD505-2E9C-101B-9397-08002B2CF9AE}" pid="49" name="VF_SB_TEL_INTERN">
    <vt:lpwstr/>
  </property>
  <property fmtid="{D5CDD505-2E9C-101B-9397-08002B2CF9AE}" pid="50" name="VF_SB_TEL_EXTERN">
    <vt:lpwstr/>
  </property>
  <property fmtid="{D5CDD505-2E9C-101B-9397-08002B2CF9AE}" pid="51" name="VF_SB_ZUSATZ1">
    <vt:lpwstr/>
  </property>
  <property fmtid="{D5CDD505-2E9C-101B-9397-08002B2CF9AE}" pid="52" name="VF_SB_ZUSATZ2">
    <vt:lpwstr/>
  </property>
  <property fmtid="{D5CDD505-2E9C-101B-9397-08002B2CF9AE}" pid="53" name="VF_SB_TITEL">
    <vt:lpwstr/>
  </property>
  <property fmtid="{D5CDD505-2E9C-101B-9397-08002B2CF9AE}" pid="54" name="VF_SB_EMAIL">
    <vt:lpwstr>regula.wieland@frutigen.ch</vt:lpwstr>
  </property>
  <property fmtid="{D5CDD505-2E9C-101B-9397-08002B2CF9AE}" pid="55" name="VF_SB_INFO">
    <vt:lpwstr/>
  </property>
  <property fmtid="{D5CDD505-2E9C-101B-9397-08002B2CF9AE}" pid="56" name="VF_SB_SBN">
    <vt:lpwstr>Regula Wieland</vt:lpwstr>
  </property>
  <property fmtid="{D5CDD505-2E9C-101B-9397-08002B2CF9AE}" pid="57" name="VF_SB_SBC">
    <vt:lpwstr>RW</vt:lpwstr>
  </property>
  <property fmtid="{D5CDD505-2E9C-101B-9397-08002B2CF9AE}" pid="58" name="VF_I_DATUM">
    <vt:lpwstr>05.08.1986</vt:lpwstr>
  </property>
  <property fmtid="{D5CDD505-2E9C-101B-9397-08002B2CF9AE}" pid="59" name="VF_I_GRUND">
    <vt:lpwstr/>
  </property>
  <property fmtid="{D5CDD505-2E9C-101B-9397-08002B2CF9AE}" pid="60" name="VF_I_KOMMENTAR">
    <vt:lpwstr/>
  </property>
  <property fmtid="{D5CDD505-2E9C-101B-9397-08002B2CF9AE}" pid="61" name="VF_I_AUFN_DT">
    <vt:lpwstr>05.08.1986</vt:lpwstr>
  </property>
  <property fmtid="{D5CDD505-2E9C-101B-9397-08002B2CF9AE}" pid="62" name="VF_I_WEITERW_DT">
    <vt:lpwstr/>
  </property>
  <property fmtid="{D5CDD505-2E9C-101B-9397-08002B2CF9AE}" pid="63" name="VF_I_ABGEW_DT">
    <vt:lpwstr/>
  </property>
  <property fmtid="{D5CDD505-2E9C-101B-9397-08002B2CF9AE}" pid="64" name="VF_I_GRUND_1">
    <vt:lpwstr>Ges. Auftrag</vt:lpwstr>
  </property>
  <property fmtid="{D5CDD505-2E9C-101B-9397-08002B2CF9AE}" pid="65" name="VF_I_GRUND_2">
    <vt:lpwstr/>
  </property>
  <property fmtid="{D5CDD505-2E9C-101B-9397-08002B2CF9AE}" pid="66" name="VF_I_GRUND_3">
    <vt:lpwstr/>
  </property>
  <property fmtid="{D5CDD505-2E9C-101B-9397-08002B2CF9AE}" pid="67" name="VF_I_AGRUND_1">
    <vt:lpwstr/>
  </property>
  <property fmtid="{D5CDD505-2E9C-101B-9397-08002B2CF9AE}" pid="68" name="VF_I_AGRUND_2">
    <vt:lpwstr/>
  </property>
  <property fmtid="{D5CDD505-2E9C-101B-9397-08002B2CF9AE}" pid="69" name="VF_I_AGRUND_3">
    <vt:lpwstr/>
  </property>
  <property fmtid="{D5CDD505-2E9C-101B-9397-08002B2CF9AE}" pid="70" name="VF_I_FALL_ENDE">
    <vt:lpwstr/>
  </property>
  <property fmtid="{D5CDD505-2E9C-101B-9397-08002B2CF9AE}" pid="71" name="VF_I_ZUST_BEHOE">
    <vt:lpwstr/>
  </property>
  <property fmtid="{D5CDD505-2E9C-101B-9397-08002B2CF9AE}" pid="72" name="VF_I_BEHOE_TYP">
    <vt:lpwstr/>
  </property>
  <property fmtid="{D5CDD505-2E9C-101B-9397-08002B2CF9AE}" pid="73" name="VF_I_AUFBEW_FRIST">
    <vt:lpwstr/>
  </property>
  <property fmtid="{D5CDD505-2E9C-101B-9397-08002B2CF9AE}" pid="74" name="VF_I_STANDORT_AKT">
    <vt:lpwstr/>
  </property>
  <property fmtid="{D5CDD505-2E9C-101B-9397-08002B2CF9AE}" pid="75" name="VF_I_AKTSIT">
    <vt:lpwstr/>
  </property>
  <property fmtid="{D5CDD505-2E9C-101B-9397-08002B2CF9AE}" pid="76" name="VF_I_ART">
    <vt:lpwstr/>
  </property>
  <property fmtid="{D5CDD505-2E9C-101B-9397-08002B2CF9AE}" pid="77" name="VF_I_WAHL">
    <vt:lpwstr/>
  </property>
  <property fmtid="{D5CDD505-2E9C-101B-9397-08002B2CF9AE}" pid="78" name="VF_I_ANMELDINST">
    <vt:lpwstr/>
  </property>
  <property fmtid="{D5CDD505-2E9C-101B-9397-08002B2CF9AE}" pid="79" name="VF_I_ANMELDPERS">
    <vt:lpwstr/>
  </property>
  <property fmtid="{D5CDD505-2E9C-101B-9397-08002B2CF9AE}" pid="80" name="VF_I_INTAKE_FF1">
    <vt:lpwstr/>
  </property>
  <property fmtid="{D5CDD505-2E9C-101B-9397-08002B2CF9AE}" pid="81" name="VF_I_INTAKE_FF2">
    <vt:lpwstr/>
  </property>
  <property fmtid="{D5CDD505-2E9C-101B-9397-08002B2CF9AE}" pid="82" name="VF_I_INTAKE_FF3">
    <vt:lpwstr/>
  </property>
  <property fmtid="{D5CDD505-2E9C-101B-9397-08002B2CF9AE}" pid="83" name="VF_I_INTAKE_FF4">
    <vt:lpwstr/>
  </property>
  <property fmtid="{D5CDD505-2E9C-101B-9397-08002B2CF9AE}" pid="84" name="VF_I_INTAKE_FF5">
    <vt:lpwstr/>
  </property>
  <property fmtid="{D5CDD505-2E9C-101B-9397-08002B2CF9AE}" pid="85" name="VF_I_INTAKE_FF6">
    <vt:lpwstr/>
  </property>
  <property fmtid="{D5CDD505-2E9C-101B-9397-08002B2CF9AE}" pid="86" name="VF_HP_BEZ_TYP">
    <vt:lpwstr>KLIENT_IN</vt:lpwstr>
  </property>
  <property fmtid="{D5CDD505-2E9C-101B-9397-08002B2CF9AE}" pid="87" name="VF_HP_PERS_NR">
    <vt:lpwstr>5583</vt:lpwstr>
  </property>
  <property fmtid="{D5CDD505-2E9C-101B-9397-08002B2CF9AE}" pid="88" name="VF_HP_NAME">
    <vt:lpwstr>Michel-Stürchler</vt:lpwstr>
  </property>
  <property fmtid="{D5CDD505-2E9C-101B-9397-08002B2CF9AE}" pid="89" name="VF_HP_VORNAME">
    <vt:lpwstr>Erika</vt:lpwstr>
  </property>
  <property fmtid="{D5CDD505-2E9C-101B-9397-08002B2CF9AE}" pid="90" name="VF_HP_NAME_FRUEHER">
    <vt:lpwstr>Stürchler</vt:lpwstr>
  </property>
  <property fmtid="{D5CDD505-2E9C-101B-9397-08002B2CF9AE}" pid="91" name="VF_HP_SEX">
    <vt:lpwstr>W</vt:lpwstr>
  </property>
  <property fmtid="{D5CDD505-2E9C-101B-9397-08002B2CF9AE}" pid="92" name="VF_HP_G_DAT">
    <vt:lpwstr>17.07.1968</vt:lpwstr>
  </property>
  <property fmtid="{D5CDD505-2E9C-101B-9397-08002B2CF9AE}" pid="93" name="VF_HP_T_DAT">
    <vt:lpwstr/>
  </property>
  <property fmtid="{D5CDD505-2E9C-101B-9397-08002B2CF9AE}" pid="94" name="VF_HP_H_ORT">
    <vt:lpwstr>4413 Büren</vt:lpwstr>
  </property>
  <property fmtid="{D5CDD505-2E9C-101B-9397-08002B2CF9AE}" pid="95" name="VF_HP_H_ORT_WEIT">
    <vt:lpwstr>3806 Bönigen</vt:lpwstr>
  </property>
  <property fmtid="{D5CDD505-2E9C-101B-9397-08002B2CF9AE}" pid="96" name="VF_HP_H_ORT_KT">
    <vt:lpwstr>SO</vt:lpwstr>
  </property>
  <property fmtid="{D5CDD505-2E9C-101B-9397-08002B2CF9AE}" pid="97" name="VF_HP_H_ORT_KT_WEIT">
    <vt:lpwstr>BE</vt:lpwstr>
  </property>
  <property fmtid="{D5CDD505-2E9C-101B-9397-08002B2CF9AE}" pid="98" name="VF_HP_ZIV">
    <vt:lpwstr>verheiratet</vt:lpwstr>
  </property>
  <property fmtid="{D5CDD505-2E9C-101B-9397-08002B2CF9AE}" pid="99" name="VF_HP_ZIV_SEIT">
    <vt:lpwstr>16.10.2008</vt:lpwstr>
  </property>
  <property fmtid="{D5CDD505-2E9C-101B-9397-08002B2CF9AE}" pid="100" name="VF_HP_GUET">
    <vt:lpwstr/>
  </property>
  <property fmtid="{D5CDD505-2E9C-101B-9397-08002B2CF9AE}" pid="101" name="VF_HP_VERW_SCHEI">
    <vt:lpwstr/>
  </property>
  <property fmtid="{D5CDD505-2E9C-101B-9397-08002B2CF9AE}" pid="102" name="VF_HP_MIT_VON_WEM">
    <vt:lpwstr>Michel Peter</vt:lpwstr>
  </property>
  <property fmtid="{D5CDD505-2E9C-101B-9397-08002B2CF9AE}" pid="103" name="VF_HP_ELTGEW_INH">
    <vt:lpwstr/>
  </property>
  <property fmtid="{D5CDD505-2E9C-101B-9397-08002B2CF9AE}" pid="104" name="VF_HP_PERS_ID_1">
    <vt:lpwstr>5583</vt:lpwstr>
  </property>
  <property fmtid="{D5CDD505-2E9C-101B-9397-08002B2CF9AE}" pid="105" name="VF_HP_G_ORT">
    <vt:lpwstr>3550 Langnau im Emmental</vt:lpwstr>
  </property>
  <property fmtid="{D5CDD505-2E9C-101B-9397-08002B2CF9AE}" pid="106" name="VF_HP_NAT">
    <vt:lpwstr>Schweiz</vt:lpwstr>
  </property>
  <property fmtid="{D5CDD505-2E9C-101B-9397-08002B2CF9AE}" pid="107" name="VF_HP_AUSLAENDSTAT">
    <vt:lpwstr/>
  </property>
  <property fmtid="{D5CDD505-2E9C-101B-9397-08002B2CF9AE}" pid="108" name="VF_HP_AUSLSTAT_BIS">
    <vt:lpwstr/>
  </property>
  <property fmtid="{D5CDD505-2E9C-101B-9397-08002B2CF9AE}" pid="109" name="VF_HP_WOHN_CH">
    <vt:lpwstr>17.07.1968</vt:lpwstr>
  </property>
  <property fmtid="{D5CDD505-2E9C-101B-9397-08002B2CF9AE}" pid="110" name="VF_HP_KONF">
    <vt:lpwstr>Evang. reform.</vt:lpwstr>
  </property>
  <property fmtid="{D5CDD505-2E9C-101B-9397-08002B2CF9AE}" pid="111" name="VF_HP_BERUF">
    <vt:lpwstr/>
  </property>
  <property fmtid="{D5CDD505-2E9C-101B-9397-08002B2CF9AE}" pid="112" name="VF_HP_TAET">
    <vt:lpwstr>IV-Rentnerin</vt:lpwstr>
  </property>
  <property fmtid="{D5CDD505-2E9C-101B-9397-08002B2CF9AE}" pid="113" name="VF_HP_Schule">
    <vt:lpwstr/>
  </property>
  <property fmtid="{D5CDD505-2E9C-101B-9397-08002B2CF9AE}" pid="114" name="VF_HP_GES_WOHNS">
    <vt:lpwstr>3714 Frutigen</vt:lpwstr>
  </property>
  <property fmtid="{D5CDD505-2E9C-101B-9397-08002B2CF9AE}" pid="115" name="VF_HP_UNTERST_WOHNS">
    <vt:lpwstr>3714 Frutigen</vt:lpwstr>
  </property>
  <property fmtid="{D5CDD505-2E9C-101B-9397-08002B2CF9AE}" pid="116" name="VF_HP_UNTERST_WOHN">
    <vt:lpwstr>3714 Frutigen</vt:lpwstr>
  </property>
  <property fmtid="{D5CDD505-2E9C-101B-9397-08002B2CF9AE}" pid="117" name="VF_HP_AUFENTH_ORT">
    <vt:lpwstr>3552 Bärau</vt:lpwstr>
  </property>
  <property fmtid="{D5CDD505-2E9C-101B-9397-08002B2CF9AE}" pid="118" name="VF_HP_ZUZUG_WANN">
    <vt:lpwstr>01.12.1984</vt:lpwstr>
  </property>
  <property fmtid="{D5CDD505-2E9C-101B-9397-08002B2CF9AE}" pid="119" name="VF_HP_ZUZUG_VON">
    <vt:lpwstr>Reichenbach</vt:lpwstr>
  </property>
  <property fmtid="{D5CDD505-2E9C-101B-9397-08002B2CF9AE}" pid="120" name="VF_HP_ZUZUG_WANN_KT">
    <vt:lpwstr/>
  </property>
  <property fmtid="{D5CDD505-2E9C-101B-9397-08002B2CF9AE}" pid="121" name="VF_HP_ZUZUG_VON_KT">
    <vt:lpwstr>BE</vt:lpwstr>
  </property>
  <property fmtid="{D5CDD505-2E9C-101B-9397-08002B2CF9AE}" pid="122" name="VF_HP_WEGZUG_WANN">
    <vt:lpwstr/>
  </property>
  <property fmtid="{D5CDD505-2E9C-101B-9397-08002B2CF9AE}" pid="123" name="VF_HP_WEGZUG_NACH">
    <vt:lpwstr/>
  </property>
  <property fmtid="{D5CDD505-2E9C-101B-9397-08002B2CF9AE}" pid="124" name="VF_HP_UNTERST_VON_1">
    <vt:lpwstr/>
  </property>
  <property fmtid="{D5CDD505-2E9C-101B-9397-08002B2CF9AE}" pid="125" name="VF_HP_UNTERST_BIS_1">
    <vt:lpwstr/>
  </property>
  <property fmtid="{D5CDD505-2E9C-101B-9397-08002B2CF9AE}" pid="126" name="VF_HP_UNTERST_VON_2">
    <vt:lpwstr/>
  </property>
  <property fmtid="{D5CDD505-2E9C-101B-9397-08002B2CF9AE}" pid="127" name="VF_HP_UNTERST_BIS_2">
    <vt:lpwstr/>
  </property>
  <property fmtid="{D5CDD505-2E9C-101B-9397-08002B2CF9AE}" pid="128" name="VF_HP_UNTERST_VON_3">
    <vt:lpwstr/>
  </property>
  <property fmtid="{D5CDD505-2E9C-101B-9397-08002B2CF9AE}" pid="129" name="VF_HP_UNTERST_BIS_3">
    <vt:lpwstr/>
  </property>
  <property fmtid="{D5CDD505-2E9C-101B-9397-08002B2CF9AE}" pid="130" name="VF_HP_SPRACHE">
    <vt:lpwstr>deutsch</vt:lpwstr>
  </property>
  <property fmtid="{D5CDD505-2E9C-101B-9397-08002B2CF9AE}" pid="131" name="VF_HP_UMG_SPRACHE">
    <vt:lpwstr/>
  </property>
  <property fmtid="{D5CDD505-2E9C-101B-9397-08002B2CF9AE}" pid="132" name="VF_HP_ALTER">
    <vt:lpwstr>44</vt:lpwstr>
  </property>
  <property fmtid="{D5CDD505-2E9C-101B-9397-08002B2CF9AE}" pid="133" name="VF_HP_AHV_NR">
    <vt:lpwstr>873.68.717.116</vt:lpwstr>
  </property>
  <property fmtid="{D5CDD505-2E9C-101B-9397-08002B2CF9AE}" pid="134" name="VF_HP_AHV_NIF">
    <vt:lpwstr>756.6402.8001.72</vt:lpwstr>
  </property>
  <property fmtid="{D5CDD505-2E9C-101B-9397-08002B2CF9AE}" pid="135" name="VF_HP_AHV_D">
    <vt:lpwstr/>
  </property>
  <property fmtid="{D5CDD505-2E9C-101B-9397-08002B2CF9AE}" pid="136" name="VF_HP_AHV_TYP">
    <vt:lpwstr/>
  </property>
  <property fmtid="{D5CDD505-2E9C-101B-9397-08002B2CF9AE}" pid="137" name="VF_HP_AHV_D_G">
    <vt:lpwstr/>
  </property>
  <property fmtid="{D5CDD505-2E9C-101B-9397-08002B2CF9AE}" pid="138" name="VF_HP_AHV_BET">
    <vt:lpwstr/>
  </property>
  <property fmtid="{D5CDD505-2E9C-101B-9397-08002B2CF9AE}" pid="139" name="VF_HP_N_ERW_BTR">
    <vt:lpwstr/>
  </property>
  <property fmtid="{D5CDD505-2E9C-101B-9397-08002B2CF9AE}" pid="140" name="VF_HP_IV_ANGEMELDET">
    <vt:lpwstr/>
  </property>
  <property fmtid="{D5CDD505-2E9C-101B-9397-08002B2CF9AE}" pid="141" name="VF_HP_IV_VERFUEG">
    <vt:lpwstr>01.01.2011</vt:lpwstr>
  </property>
  <property fmtid="{D5CDD505-2E9C-101B-9397-08002B2CF9AE}" pid="142" name="VF_HP_IV_RENTE_DT">
    <vt:lpwstr/>
  </property>
  <property fmtid="{D5CDD505-2E9C-101B-9397-08002B2CF9AE}" pid="143" name="VF_HP_IV_STUFE">
    <vt:lpwstr>1/1</vt:lpwstr>
  </property>
  <property fmtid="{D5CDD505-2E9C-101B-9397-08002B2CF9AE}" pid="144" name="VF_HP_IV_TYP">
    <vt:lpwstr>EINF</vt:lpwstr>
  </property>
  <property fmtid="{D5CDD505-2E9C-101B-9397-08002B2CF9AE}" pid="145" name="VF_HP_IV_REGRESS">
    <vt:lpwstr/>
  </property>
  <property fmtid="{D5CDD505-2E9C-101B-9397-08002B2CF9AE}" pid="146" name="VF_HP_IV_BETRAG">
    <vt:lpwstr>1547</vt:lpwstr>
  </property>
  <property fmtid="{D5CDD505-2E9C-101B-9397-08002B2CF9AE}" pid="147" name="VF_HP_IV_TAGGELD_DT">
    <vt:lpwstr/>
  </property>
  <property fmtid="{D5CDD505-2E9C-101B-9397-08002B2CF9AE}" pid="148" name="VF_HP_IV_TAGGELD_BET">
    <vt:lpwstr/>
  </property>
  <property fmtid="{D5CDD505-2E9C-101B-9397-08002B2CF9AE}" pid="149" name="VF_HP_EEINK_DIV_BEZ1">
    <vt:lpwstr/>
  </property>
  <property fmtid="{D5CDD505-2E9C-101B-9397-08002B2CF9AE}" pid="150" name="VF_HP_EEINK_DIV_BEZ2">
    <vt:lpwstr/>
  </property>
  <property fmtid="{D5CDD505-2E9C-101B-9397-08002B2CF9AE}" pid="151" name="VF_HP_EEINK_DIV_BEZ3">
    <vt:lpwstr/>
  </property>
  <property fmtid="{D5CDD505-2E9C-101B-9397-08002B2CF9AE}" pid="152" name="VF_HP_EEINK_DIV_BEZ4">
    <vt:lpwstr/>
  </property>
  <property fmtid="{D5CDD505-2E9C-101B-9397-08002B2CF9AE}" pid="153" name="VF_HP_EEINK_DIV_B1">
    <vt:lpwstr/>
  </property>
  <property fmtid="{D5CDD505-2E9C-101B-9397-08002B2CF9AE}" pid="154" name="VF_HP_EEINK_DIV_B2">
    <vt:lpwstr/>
  </property>
  <property fmtid="{D5CDD505-2E9C-101B-9397-08002B2CF9AE}" pid="155" name="VF_HP_EEINK_DIV_B3">
    <vt:lpwstr/>
  </property>
  <property fmtid="{D5CDD505-2E9C-101B-9397-08002B2CF9AE}" pid="156" name="VF_HP_EEINK_DIV_B4">
    <vt:lpwstr/>
  </property>
  <property fmtid="{D5CDD505-2E9C-101B-9397-08002B2CF9AE}" pid="157" name="VF_HP_EEINK_DIV_D1">
    <vt:lpwstr/>
  </property>
  <property fmtid="{D5CDD505-2E9C-101B-9397-08002B2CF9AE}" pid="158" name="VF_HP_EEINK_DIV_D2">
    <vt:lpwstr/>
  </property>
  <property fmtid="{D5CDD505-2E9C-101B-9397-08002B2CF9AE}" pid="159" name="VF_HP_EEINK_DIV_D3">
    <vt:lpwstr/>
  </property>
  <property fmtid="{D5CDD505-2E9C-101B-9397-08002B2CF9AE}" pid="160" name="VF_HP_EEINK_DIV_D4">
    <vt:lpwstr/>
  </property>
  <property fmtid="{D5CDD505-2E9C-101B-9397-08002B2CF9AE}" pid="161" name="VF_HP_KK_NR">
    <vt:lpwstr>36407 ab 1.1.2011</vt:lpwstr>
  </property>
  <property fmtid="{D5CDD505-2E9C-101B-9397-08002B2CF9AE}" pid="162" name="VF_HP_KK_NR_2">
    <vt:lpwstr/>
  </property>
  <property fmtid="{D5CDD505-2E9C-101B-9397-08002B2CF9AE}" pid="163" name="VF_HP_KVG_BET">
    <vt:lpwstr>357.05</vt:lpwstr>
  </property>
  <property fmtid="{D5CDD505-2E9C-101B-9397-08002B2CF9AE}" pid="164" name="VF_HP_KK_ZUSATZ">
    <vt:lpwstr/>
  </property>
  <property fmtid="{D5CDD505-2E9C-101B-9397-08002B2CF9AE}" pid="165" name="VF_HP_KK_SUBV_BET">
    <vt:lpwstr/>
  </property>
  <property fmtid="{D5CDD505-2E9C-101B-9397-08002B2CF9AE}" pid="166" name="VF_HP_KVG_BET_2">
    <vt:lpwstr/>
  </property>
  <property fmtid="{D5CDD505-2E9C-101B-9397-08002B2CF9AE}" pid="167" name="VF_HP_KK_ZUSATZ_2">
    <vt:lpwstr/>
  </property>
  <property fmtid="{D5CDD505-2E9C-101B-9397-08002B2CF9AE}" pid="168" name="VF_HP_KK_SUBV_BET_2">
    <vt:lpwstr/>
  </property>
  <property fmtid="{D5CDD505-2E9C-101B-9397-08002B2CF9AE}" pid="169" name="VF_HP_ARG">
    <vt:lpwstr/>
  </property>
  <property fmtid="{D5CDD505-2E9C-101B-9397-08002B2CF9AE}" pid="170" name="VF_HP_KK">
    <vt:lpwstr/>
  </property>
  <property fmtid="{D5CDD505-2E9C-101B-9397-08002B2CF9AE}" pid="171" name="VF_HP_ERW_STATUS">
    <vt:lpwstr>Rentner</vt:lpwstr>
  </property>
  <property fmtid="{D5CDD505-2E9C-101B-9397-08002B2CF9AE}" pid="172" name="VF_HP_ERW_ANTEIL">
    <vt:lpwstr/>
  </property>
  <property fmtid="{D5CDD505-2E9C-101B-9397-08002B2CF9AE}" pid="173" name="VF_HP_ERW_SELBST">
    <vt:lpwstr>gemischt</vt:lpwstr>
  </property>
  <property fmtid="{D5CDD505-2E9C-101B-9397-08002B2CF9AE}" pid="174" name="VF_HP_ERW_LOS_GRD">
    <vt:lpwstr/>
  </property>
  <property fmtid="{D5CDD505-2E9C-101B-9397-08002B2CF9AE}" pid="175" name="VF_HP_ERW_SEIT">
    <vt:lpwstr/>
  </property>
  <property fmtid="{D5CDD505-2E9C-101B-9397-08002B2CF9AE}" pid="176" name="VF_HP_ERW_BIS">
    <vt:lpwstr/>
  </property>
  <property fmtid="{D5CDD505-2E9C-101B-9397-08002B2CF9AE}" pid="177" name="VF_HP_ALV_ANSP">
    <vt:lpwstr/>
  </property>
  <property fmtid="{D5CDD505-2E9C-101B-9397-08002B2CF9AE}" pid="178" name="VF_HP_ALV_STEMP">
    <vt:lpwstr/>
  </property>
  <property fmtid="{D5CDD505-2E9C-101B-9397-08002B2CF9AE}" pid="179" name="VF_HP_ALV_AUSGEST">
    <vt:lpwstr/>
  </property>
  <property fmtid="{D5CDD505-2E9C-101B-9397-08002B2CF9AE}" pid="180" name="VF_HP_ARBL_D">
    <vt:lpwstr/>
  </property>
  <property fmtid="{D5CDD505-2E9C-101B-9397-08002B2CF9AE}" pid="181" name="VF_HP_ALV_TAGE">
    <vt:lpwstr/>
  </property>
  <property fmtid="{D5CDD505-2E9C-101B-9397-08002B2CF9AE}" pid="182" name="VF_HP_ALV_BET">
    <vt:lpwstr/>
  </property>
  <property fmtid="{D5CDD505-2E9C-101B-9397-08002B2CF9AE}" pid="183" name="VF_HP_KIZU">
    <vt:lpwstr/>
  </property>
  <property fmtid="{D5CDD505-2E9C-101B-9397-08002B2CF9AE}" pid="184" name="VF_HP_KRAKORUECK">
    <vt:lpwstr/>
  </property>
  <property fmtid="{D5CDD505-2E9C-101B-9397-08002B2CF9AE}" pid="185" name="VF_HP_BANK">
    <vt:lpwstr/>
  </property>
  <property fmtid="{D5CDD505-2E9C-101B-9397-08002B2CF9AE}" pid="186" name="VF_HP_BANK_KONTO">
    <vt:lpwstr>CH18 8082 0000 0037 3300 1</vt:lpwstr>
  </property>
  <property fmtid="{D5CDD505-2E9C-101B-9397-08002B2CF9AE}" pid="187" name="VF_HP_PC_KONTO">
    <vt:lpwstr/>
  </property>
  <property fmtid="{D5CDD505-2E9C-101B-9397-08002B2CF9AE}" pid="188" name="VF_HP_BANKVERBINDUNG">
    <vt:lpwstr>, Konto: CH18 8082 0000 0037 3300 1</vt:lpwstr>
  </property>
  <property fmtid="{D5CDD505-2E9C-101B-9397-08002B2CF9AE}" pid="189" name="VF_HP_UHV_D">
    <vt:lpwstr/>
  </property>
  <property fmtid="{D5CDD505-2E9C-101B-9397-08002B2CF9AE}" pid="190" name="VF_HP_KIND_ANERK_D">
    <vt:lpwstr/>
  </property>
  <property fmtid="{D5CDD505-2E9C-101B-9397-08002B2CF9AE}" pid="191" name="VF_HP_FT1">
    <vt:lpwstr/>
  </property>
  <property fmtid="{D5CDD505-2E9C-101B-9397-08002B2CF9AE}" pid="192" name="VF_HP_FT2">
    <vt:lpwstr/>
  </property>
  <property fmtid="{D5CDD505-2E9C-101B-9397-08002B2CF9AE}" pid="193" name="VF_HP_FT3">
    <vt:lpwstr/>
  </property>
  <property fmtid="{D5CDD505-2E9C-101B-9397-08002B2CF9AE}" pid="194" name="VF_HP_FT4">
    <vt:lpwstr/>
  </property>
  <property fmtid="{D5CDD505-2E9C-101B-9397-08002B2CF9AE}" pid="195" name="VF_HP_FD1">
    <vt:lpwstr/>
  </property>
  <property fmtid="{D5CDD505-2E9C-101B-9397-08002B2CF9AE}" pid="196" name="VF_HP_FZ1">
    <vt:lpwstr/>
  </property>
  <property fmtid="{D5CDD505-2E9C-101B-9397-08002B2CF9AE}" pid="197" name="VF_HP_FC1">
    <vt:lpwstr/>
  </property>
  <property fmtid="{D5CDD505-2E9C-101B-9397-08002B2CF9AE}" pid="198" name="VF_HP_FC2">
    <vt:lpwstr/>
  </property>
  <property fmtid="{D5CDD505-2E9C-101B-9397-08002B2CF9AE}" pid="199" name="VF_HP_FD2">
    <vt:lpwstr/>
  </property>
  <property fmtid="{D5CDD505-2E9C-101B-9397-08002B2CF9AE}" pid="200" name="VF_HP_FD3">
    <vt:lpwstr/>
  </property>
  <property fmtid="{D5CDD505-2E9C-101B-9397-08002B2CF9AE}" pid="201" name="VF_HP_FD4">
    <vt:lpwstr/>
  </property>
  <property fmtid="{D5CDD505-2E9C-101B-9397-08002B2CF9AE}" pid="202" name="VF_HP_FD5">
    <vt:lpwstr/>
  </property>
  <property fmtid="{D5CDD505-2E9C-101B-9397-08002B2CF9AE}" pid="203" name="VF_HP_FIRMA">
    <vt:lpwstr/>
  </property>
  <property fmtid="{D5CDD505-2E9C-101B-9397-08002B2CF9AE}" pid="204" name="VF_HP_F_ZUSATZ">
    <vt:lpwstr/>
  </property>
  <property fmtid="{D5CDD505-2E9C-101B-9397-08002B2CF9AE}" pid="205" name="VF_HP_Str">
    <vt:lpwstr>Bäraustr. 71</vt:lpwstr>
  </property>
  <property fmtid="{D5CDD505-2E9C-101B-9397-08002B2CF9AE}" pid="206" name="VF_HP_ZUSATZ_1">
    <vt:lpwstr>Heimstätte Bärau</vt:lpwstr>
  </property>
  <property fmtid="{D5CDD505-2E9C-101B-9397-08002B2CF9AE}" pid="207" name="VF_HP_ZUSATZ_2">
    <vt:lpwstr>Wohnheim</vt:lpwstr>
  </property>
  <property fmtid="{D5CDD505-2E9C-101B-9397-08002B2CF9AE}" pid="208" name="VF_HP_PLZ">
    <vt:lpwstr>3552</vt:lpwstr>
  </property>
  <property fmtid="{D5CDD505-2E9C-101B-9397-08002B2CF9AE}" pid="209" name="VF_HP_ORT">
    <vt:lpwstr>Bärau</vt:lpwstr>
  </property>
  <property fmtid="{D5CDD505-2E9C-101B-9397-08002B2CF9AE}" pid="210" name="VF_HP_LAND">
    <vt:lpwstr>CH</vt:lpwstr>
  </property>
  <property fmtid="{D5CDD505-2E9C-101B-9397-08002B2CF9AE}" pid="211" name="VF_HP_TEL_P">
    <vt:lpwstr/>
  </property>
  <property fmtid="{D5CDD505-2E9C-101B-9397-08002B2CF9AE}" pid="212" name="VF_HP_TEL_g">
    <vt:lpwstr>Peter: 079 573 06 10</vt:lpwstr>
  </property>
  <property fmtid="{D5CDD505-2E9C-101B-9397-08002B2CF9AE}" pid="213" name="VF_HP_NATEL">
    <vt:lpwstr>Erika: 077 416 85 87 &gt; neu!!</vt:lpwstr>
  </property>
  <property fmtid="{D5CDD505-2E9C-101B-9397-08002B2CF9AE}" pid="214" name="VF_HP_EMAIL">
    <vt:lpwstr/>
  </property>
  <property fmtid="{D5CDD505-2E9C-101B-9397-08002B2CF9AE}" pid="215" name="VF_HP_FAX">
    <vt:lpwstr/>
  </property>
  <property fmtid="{D5CDD505-2E9C-101B-9397-08002B2CF9AE}" pid="216" name="VF_HP_ANREDE">
    <vt:lpwstr>Frau</vt:lpwstr>
  </property>
  <property fmtid="{D5CDD505-2E9C-101B-9397-08002B2CF9AE}" pid="217" name="VF_HP_BRIEFANREDE">
    <vt:lpwstr>Sehr geehrte</vt:lpwstr>
  </property>
  <property fmtid="{D5CDD505-2E9C-101B-9397-08002B2CF9AE}" pid="218" name="VF_HP_INFO">
    <vt:lpwstr>Heimstätte Bärau</vt:lpwstr>
  </property>
  <property fmtid="{D5CDD505-2E9C-101B-9397-08002B2CF9AE}" pid="219" name="VF_HP_FREIEBEZ">
    <vt:lpwstr/>
  </property>
  <property fmtid="{D5CDD505-2E9C-101B-9397-08002B2CF9AE}" pid="220" name="VF_HP_AUSLSTAT_CODE">
    <vt:lpwstr/>
  </property>
  <property fmtid="{D5CDD505-2E9C-101B-9397-08002B2CF9AE}" pid="221" name="VF_HP_SCHULE_CODE">
    <vt:lpwstr/>
  </property>
  <property fmtid="{D5CDD505-2E9C-101B-9397-08002B2CF9AE}" pid="222" name="VF_HP_ERW_ST_CODE">
    <vt:lpwstr/>
  </property>
  <property fmtid="{D5CDD505-2E9C-101B-9397-08002B2CF9AE}" pid="223" name="VF_HP_ZIV_CODE">
    <vt:lpwstr/>
  </property>
  <property fmtid="{D5CDD505-2E9C-101B-9397-08002B2CF9AE}" pid="224" name="VF_HP_ERW_SELBST_CODE">
    <vt:lpwstr/>
  </property>
  <property fmtid="{D5CDD505-2E9C-101B-9397-08002B2CF9AE}" pid="225" name="FALL_NR">
    <vt:lpwstr>181</vt:lpwstr>
  </property>
</Properties>
</file>